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315" windowHeight="11625" activeTab="2"/>
  </bookViews>
  <sheets>
    <sheet name="Sheet1" sheetId="1" r:id="rId1"/>
    <sheet name="Sheet2" sheetId="2" r:id="rId2"/>
    <sheet name="ブラジル株終値HP用" sheetId="3" r:id="rId3"/>
  </sheets>
  <definedNames>
    <definedName name="_xlnm.Print_Area" localSheetId="2">ブラジル株終値HP用!$A$1:$J$64</definedName>
    <definedName name="_xlnm.Print_Titles" localSheetId="2">ブラジル株終値HP用!$8:$8</definedName>
  </definedNames>
  <calcPr calcId="145621"/>
</workbook>
</file>

<file path=xl/calcChain.xml><?xml version="1.0" encoding="utf-8"?>
<calcChain xmlns="http://schemas.openxmlformats.org/spreadsheetml/2006/main">
  <c r="J2" i="3" l="1"/>
  <c r="D53" i="3" l="1"/>
  <c r="D51" i="3"/>
  <c r="H53" i="3"/>
  <c r="I53" i="3"/>
  <c r="J53" i="3"/>
  <c r="D18" i="3" l="1"/>
  <c r="I18" i="3"/>
  <c r="J18" i="3"/>
  <c r="H18" i="3"/>
  <c r="J51" i="3"/>
  <c r="I51" i="3"/>
  <c r="H51" i="3"/>
  <c r="A4" i="3" l="1"/>
  <c r="E11" i="2"/>
  <c r="D11" i="2"/>
  <c r="E50" i="2"/>
  <c r="D50" i="2" s="1"/>
  <c r="E51" i="2"/>
  <c r="D51" i="2" s="1"/>
  <c r="D52" i="2"/>
  <c r="E52" i="2"/>
  <c r="E53" i="2"/>
  <c r="D53" i="2" s="1"/>
  <c r="E54" i="2"/>
  <c r="D54" i="2" s="1"/>
  <c r="E55" i="2"/>
  <c r="D55" i="2" s="1"/>
  <c r="D56" i="2"/>
  <c r="E56" i="2"/>
  <c r="E57" i="2"/>
  <c r="D57" i="2" s="1"/>
  <c r="E58" i="2"/>
  <c r="D58" i="2" s="1"/>
  <c r="E59" i="2"/>
  <c r="D59" i="2" s="1"/>
  <c r="D60" i="2"/>
  <c r="E60" i="2"/>
  <c r="E61" i="2"/>
  <c r="D61" i="2" s="1"/>
  <c r="E62" i="2"/>
  <c r="D62" i="2" s="1"/>
  <c r="E63" i="2"/>
  <c r="D63" i="2" s="1"/>
  <c r="H60" i="2"/>
  <c r="H61" i="2"/>
  <c r="H54" i="2"/>
  <c r="H51" i="2"/>
  <c r="H63" i="2"/>
  <c r="H55" i="2"/>
  <c r="J55" i="2"/>
  <c r="I11" i="2"/>
  <c r="J51" i="2"/>
  <c r="I54" i="2"/>
  <c r="I58" i="2"/>
  <c r="H50" i="2"/>
  <c r="J54" i="2"/>
  <c r="H10" i="3"/>
  <c r="J60" i="2"/>
  <c r="I10" i="3"/>
  <c r="I52" i="2"/>
  <c r="I53" i="2"/>
  <c r="H53" i="2"/>
  <c r="J57" i="2"/>
  <c r="I61" i="2"/>
  <c r="J58" i="2"/>
  <c r="H52" i="2"/>
  <c r="J50" i="2"/>
  <c r="J63" i="2"/>
  <c r="J61" i="2"/>
  <c r="I51" i="2"/>
  <c r="I63" i="2"/>
  <c r="I62" i="2"/>
  <c r="J52" i="2"/>
  <c r="J62" i="2"/>
  <c r="I57" i="2"/>
  <c r="I56" i="2"/>
  <c r="I59" i="2"/>
  <c r="J56" i="2"/>
  <c r="I50" i="2"/>
  <c r="I60" i="2"/>
  <c r="J53" i="2"/>
  <c r="H56" i="2"/>
  <c r="H58" i="2"/>
  <c r="I55" i="2"/>
  <c r="H59" i="2"/>
  <c r="H62" i="2"/>
  <c r="J59" i="2"/>
  <c r="H57" i="2"/>
  <c r="D10" i="3" l="1"/>
  <c r="D11" i="3"/>
  <c r="D12" i="3"/>
  <c r="D13" i="3"/>
  <c r="D14" i="3"/>
  <c r="D15" i="3"/>
  <c r="D16" i="3"/>
  <c r="D17" i="3"/>
  <c r="D19" i="3"/>
  <c r="D20" i="3"/>
  <c r="D21" i="3"/>
  <c r="D22" i="3"/>
  <c r="D23" i="3"/>
  <c r="D24" i="3"/>
  <c r="D25" i="3"/>
  <c r="D69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2" i="3"/>
  <c r="D54" i="3"/>
  <c r="D55" i="3"/>
  <c r="D56" i="3"/>
  <c r="D57" i="3"/>
  <c r="D58" i="3"/>
  <c r="D59" i="3"/>
  <c r="D60" i="3"/>
  <c r="D61" i="3"/>
  <c r="D62" i="3"/>
  <c r="D63" i="3"/>
  <c r="D64" i="3"/>
  <c r="J2" i="2" l="1"/>
  <c r="E20" i="2" l="1"/>
  <c r="D20" i="2" s="1"/>
  <c r="E21" i="2"/>
  <c r="D21" i="2" s="1"/>
  <c r="E22" i="2"/>
  <c r="D22" i="2" s="1"/>
  <c r="E23" i="2"/>
  <c r="D23" i="2" s="1"/>
  <c r="E24" i="2"/>
  <c r="D24" i="2" s="1"/>
  <c r="E25" i="2"/>
  <c r="D25" i="2" s="1"/>
  <c r="E26" i="2"/>
  <c r="D26" i="2" s="1"/>
  <c r="E27" i="2"/>
  <c r="D27" i="2" s="1"/>
  <c r="E28" i="2"/>
  <c r="D28" i="2" s="1"/>
  <c r="E29" i="2"/>
  <c r="D29" i="2" s="1"/>
  <c r="E30" i="2"/>
  <c r="D30" i="2" s="1"/>
  <c r="E31" i="2"/>
  <c r="D31" i="2" s="1"/>
  <c r="E32" i="2"/>
  <c r="D32" i="2" s="1"/>
  <c r="E33" i="2"/>
  <c r="D33" i="2" s="1"/>
  <c r="E34" i="2"/>
  <c r="D34" i="2" s="1"/>
  <c r="E35" i="2"/>
  <c r="D35" i="2" s="1"/>
  <c r="E36" i="2"/>
  <c r="D36" i="2" s="1"/>
  <c r="E37" i="2"/>
  <c r="D37" i="2" s="1"/>
  <c r="E38" i="2"/>
  <c r="D38" i="2" s="1"/>
  <c r="E39" i="2"/>
  <c r="D39" i="2" s="1"/>
  <c r="E40" i="2"/>
  <c r="D40" i="2" s="1"/>
  <c r="E41" i="2"/>
  <c r="D41" i="2" s="1"/>
  <c r="E42" i="2"/>
  <c r="D42" i="2" s="1"/>
  <c r="E43" i="2"/>
  <c r="D43" i="2" s="1"/>
  <c r="E44" i="2"/>
  <c r="D44" i="2" s="1"/>
  <c r="E45" i="2"/>
  <c r="D45" i="2" s="1"/>
  <c r="E46" i="2"/>
  <c r="D46" i="2" s="1"/>
  <c r="E47" i="2"/>
  <c r="D47" i="2" s="1"/>
  <c r="E48" i="2"/>
  <c r="D48" i="2" s="1"/>
  <c r="E49" i="2"/>
  <c r="D49" i="2" s="1"/>
  <c r="E12" i="2"/>
  <c r="D12" i="2" s="1"/>
  <c r="E13" i="2"/>
  <c r="D13" i="2" s="1"/>
  <c r="E14" i="2"/>
  <c r="D14" i="2" s="1"/>
  <c r="E15" i="2"/>
  <c r="D15" i="2" s="1"/>
  <c r="E16" i="2"/>
  <c r="D16" i="2" s="1"/>
  <c r="E17" i="2"/>
  <c r="D17" i="2" s="1"/>
  <c r="E18" i="2"/>
  <c r="D18" i="2" s="1"/>
  <c r="E19" i="2"/>
  <c r="D19" i="2" s="1"/>
  <c r="J56" i="3"/>
  <c r="H21" i="3"/>
  <c r="H57" i="3"/>
  <c r="H31" i="2"/>
  <c r="J26" i="3"/>
  <c r="H36" i="3"/>
  <c r="J24" i="3"/>
  <c r="I41" i="2"/>
  <c r="I48" i="2"/>
  <c r="J31" i="2"/>
  <c r="H39" i="2"/>
  <c r="I14" i="3"/>
  <c r="I37" i="3"/>
  <c r="J40" i="2"/>
  <c r="H32" i="3"/>
  <c r="J38" i="3"/>
  <c r="J45" i="3"/>
  <c r="I26" i="2"/>
  <c r="H56" i="3"/>
  <c r="H42" i="3"/>
  <c r="H16" i="2"/>
  <c r="H15" i="2"/>
  <c r="J37" i="2"/>
  <c r="I12" i="2"/>
  <c r="I57" i="3"/>
  <c r="I38" i="3"/>
  <c r="I43" i="3"/>
  <c r="I33" i="3"/>
  <c r="J28" i="3"/>
  <c r="H37" i="3"/>
  <c r="J36" i="3"/>
  <c r="I63" i="3"/>
  <c r="H44" i="2"/>
  <c r="J46" i="3"/>
  <c r="I21" i="3"/>
  <c r="J17" i="3"/>
  <c r="I25" i="2"/>
  <c r="J25" i="2"/>
  <c r="I39" i="2"/>
  <c r="H27" i="3"/>
  <c r="J34" i="2"/>
  <c r="H59" i="3"/>
  <c r="H12" i="2"/>
  <c r="H19" i="2"/>
  <c r="J41" i="3"/>
  <c r="J17" i="2"/>
  <c r="H39" i="3"/>
  <c r="J11" i="2"/>
  <c r="J32" i="2"/>
  <c r="J13" i="2"/>
  <c r="J45" i="2"/>
  <c r="I16" i="2"/>
  <c r="I15" i="2"/>
  <c r="J21" i="3"/>
  <c r="J39" i="2"/>
  <c r="J19" i="3"/>
  <c r="H45" i="2"/>
  <c r="J49" i="2"/>
  <c r="I44" i="2"/>
  <c r="I31" i="2"/>
  <c r="I64" i="3"/>
  <c r="J16" i="2"/>
  <c r="I32" i="2"/>
  <c r="I60" i="3"/>
  <c r="I17" i="3"/>
  <c r="H40" i="2"/>
  <c r="I22" i="3"/>
  <c r="H14" i="3"/>
  <c r="J41" i="2"/>
  <c r="I38" i="2"/>
  <c r="H16" i="3"/>
  <c r="H26" i="2"/>
  <c r="J14" i="3"/>
  <c r="I49" i="3"/>
  <c r="H38" i="3"/>
  <c r="J31" i="3"/>
  <c r="H35" i="3"/>
  <c r="J47" i="2"/>
  <c r="H36" i="2"/>
  <c r="I24" i="2"/>
  <c r="J18" i="2"/>
  <c r="I19" i="2"/>
  <c r="H48" i="2"/>
  <c r="J69" i="3"/>
  <c r="H49" i="2"/>
  <c r="J13" i="3"/>
  <c r="I28" i="2"/>
  <c r="I47" i="2"/>
  <c r="J10" i="3"/>
  <c r="H44" i="3"/>
  <c r="H63" i="3"/>
  <c r="I20" i="3"/>
  <c r="J36" i="2"/>
  <c r="I23" i="2"/>
  <c r="J57" i="3"/>
  <c r="H25" i="3"/>
  <c r="H45" i="3"/>
  <c r="H30" i="2"/>
  <c r="I62" i="3"/>
  <c r="H42" i="2"/>
  <c r="I46" i="2"/>
  <c r="H55" i="3"/>
  <c r="H52" i="3"/>
  <c r="J48" i="3"/>
  <c r="H11" i="3"/>
  <c r="H28" i="3"/>
  <c r="I33" i="2"/>
  <c r="I36" i="3"/>
  <c r="H62" i="3"/>
  <c r="J23" i="2"/>
  <c r="H24" i="2"/>
  <c r="J48" i="2"/>
  <c r="I54" i="3"/>
  <c r="I52" i="3"/>
  <c r="I30" i="2"/>
  <c r="I23" i="3"/>
  <c r="J44" i="2"/>
  <c r="H33" i="2"/>
  <c r="H23" i="2"/>
  <c r="J21" i="2"/>
  <c r="I24" i="3"/>
  <c r="J7" i="3"/>
  <c r="H25" i="2"/>
  <c r="H17" i="2"/>
  <c r="I20" i="2"/>
  <c r="H6" i="2"/>
  <c r="H20" i="2"/>
  <c r="H7" i="3"/>
  <c r="J43" i="3"/>
  <c r="I6" i="2"/>
  <c r="J6" i="2"/>
  <c r="H41" i="2"/>
  <c r="H20" i="3"/>
  <c r="I15" i="3"/>
  <c r="H32" i="2"/>
  <c r="I49" i="2"/>
  <c r="I41" i="3"/>
  <c r="H24" i="3"/>
  <c r="I16" i="3"/>
  <c r="H30" i="3"/>
  <c r="I36" i="2"/>
  <c r="J58" i="3"/>
  <c r="I45" i="3"/>
  <c r="I17" i="2"/>
  <c r="I46" i="3"/>
  <c r="I50" i="3"/>
  <c r="H47" i="3"/>
  <c r="J61" i="3"/>
  <c r="H50" i="3"/>
  <c r="I42" i="3"/>
  <c r="J33" i="2"/>
  <c r="J62" i="3"/>
  <c r="J64" i="3"/>
  <c r="J25" i="3"/>
  <c r="H15" i="3"/>
  <c r="H22" i="2"/>
  <c r="I69" i="3"/>
  <c r="I40" i="2"/>
  <c r="J35" i="3"/>
  <c r="H7" i="2"/>
  <c r="H46" i="2"/>
  <c r="J52" i="3"/>
  <c r="H22" i="3"/>
  <c r="I29" i="3"/>
  <c r="I28" i="3"/>
  <c r="I55" i="3"/>
  <c r="J42" i="2"/>
  <c r="I13" i="3"/>
  <c r="I34" i="3"/>
  <c r="H69" i="3"/>
  <c r="I61" i="3"/>
  <c r="J63" i="3"/>
  <c r="H43" i="2"/>
  <c r="I21" i="2"/>
  <c r="I11" i="3"/>
  <c r="I14" i="2"/>
  <c r="H11" i="2"/>
  <c r="H49" i="3"/>
  <c r="H48" i="3"/>
  <c r="H23" i="3"/>
  <c r="I59" i="3"/>
  <c r="J33" i="3"/>
  <c r="I18" i="2"/>
  <c r="I26" i="3"/>
  <c r="H29" i="3"/>
  <c r="I44" i="3"/>
  <c r="H31" i="3"/>
  <c r="J29" i="2"/>
  <c r="H13" i="3"/>
  <c r="H33" i="3"/>
  <c r="J22" i="3"/>
  <c r="J49" i="3"/>
  <c r="I34" i="2"/>
  <c r="J12" i="3"/>
  <c r="I39" i="3"/>
  <c r="I48" i="3"/>
  <c r="J27" i="3"/>
  <c r="J24" i="2"/>
  <c r="J15" i="3"/>
  <c r="I45" i="2"/>
  <c r="H34" i="2"/>
  <c r="H21" i="2"/>
  <c r="I56" i="3"/>
  <c r="J19" i="2"/>
  <c r="I32" i="3"/>
  <c r="H47" i="2"/>
  <c r="J14" i="2"/>
  <c r="J27" i="2"/>
  <c r="I12" i="3"/>
  <c r="I22" i="2"/>
  <c r="I47" i="3"/>
  <c r="J20" i="3"/>
  <c r="I29" i="2"/>
  <c r="J30" i="2"/>
  <c r="J38" i="2"/>
  <c r="J22" i="2"/>
  <c r="H17" i="3"/>
  <c r="H19" i="3"/>
  <c r="I27" i="2"/>
  <c r="J34" i="3"/>
  <c r="H38" i="2"/>
  <c r="J46" i="2"/>
  <c r="I7" i="2"/>
  <c r="H12" i="3"/>
  <c r="J54" i="3"/>
  <c r="J26" i="2"/>
  <c r="H18" i="2"/>
  <c r="I35" i="2"/>
  <c r="H54" i="3"/>
  <c r="J60" i="3"/>
  <c r="J47" i="3"/>
  <c r="I31" i="3"/>
  <c r="I42" i="2"/>
  <c r="H64" i="3"/>
  <c r="J44" i="3"/>
  <c r="J30" i="3"/>
  <c r="I27" i="3"/>
  <c r="J37" i="3"/>
  <c r="H26" i="3"/>
  <c r="J20" i="2"/>
  <c r="J15" i="2"/>
  <c r="H46" i="3"/>
  <c r="J50" i="3"/>
  <c r="H29" i="2"/>
  <c r="J42" i="3"/>
  <c r="I25" i="3"/>
  <c r="J11" i="3"/>
  <c r="J16" i="3"/>
  <c r="I43" i="2"/>
  <c r="J35" i="2"/>
  <c r="H41" i="3"/>
  <c r="J7" i="2"/>
  <c r="J39" i="3"/>
  <c r="H13" i="2"/>
  <c r="I7" i="3"/>
  <c r="J40" i="3"/>
  <c r="H34" i="3"/>
  <c r="J59" i="3"/>
  <c r="I58" i="3"/>
  <c r="J55" i="3"/>
  <c r="H14" i="2"/>
  <c r="I37" i="2"/>
  <c r="J29" i="3"/>
  <c r="J28" i="2"/>
  <c r="I35" i="3"/>
  <c r="I40" i="3"/>
  <c r="I30" i="3"/>
  <c r="H27" i="2"/>
  <c r="J43" i="2"/>
  <c r="I13" i="2"/>
  <c r="J12" i="2"/>
  <c r="H61" i="3"/>
  <c r="J32" i="3"/>
  <c r="H40" i="3"/>
  <c r="I19" i="3"/>
  <c r="H58" i="3"/>
  <c r="J23" i="3"/>
  <c r="H37" i="2"/>
  <c r="H43" i="3"/>
  <c r="H35" i="2"/>
  <c r="H60" i="3"/>
  <c r="H28" i="2"/>
</calcChain>
</file>

<file path=xl/sharedStrings.xml><?xml version="1.0" encoding="utf-8"?>
<sst xmlns="http://schemas.openxmlformats.org/spreadsheetml/2006/main" count="498" uniqueCount="353">
  <si>
    <t>為替レート（1,000VNDあたり）</t>
    <rPh sb="0" eb="2">
      <t>カワセ</t>
    </rPh>
    <phoneticPr fontId="1"/>
  </si>
  <si>
    <t>TTS:</t>
    <phoneticPr fontId="1"/>
  </si>
  <si>
    <t>TTB:</t>
    <phoneticPr fontId="1"/>
  </si>
  <si>
    <t>ベトナム株式　終値一覧</t>
    <rPh sb="4" eb="5">
      <t>カブ</t>
    </rPh>
    <rPh sb="5" eb="6">
      <t>シキ</t>
    </rPh>
    <rPh sb="7" eb="9">
      <t>オワリネ</t>
    </rPh>
    <rPh sb="9" eb="11">
      <t>イチラン</t>
    </rPh>
    <phoneticPr fontId="1"/>
  </si>
  <si>
    <t>銘柄名</t>
    <rPh sb="0" eb="2">
      <t>メイガラ</t>
    </rPh>
    <rPh sb="2" eb="3">
      <t>メイ</t>
    </rPh>
    <phoneticPr fontId="1"/>
  </si>
  <si>
    <t>終値</t>
    <rPh sb="0" eb="2">
      <t>オワリネ</t>
    </rPh>
    <phoneticPr fontId="1"/>
  </si>
  <si>
    <t>対前日比終値
変動額（VND）</t>
    <rPh sb="0" eb="1">
      <t>タイ</t>
    </rPh>
    <rPh sb="1" eb="4">
      <t>ゼンジツヒ</t>
    </rPh>
    <rPh sb="4" eb="6">
      <t>オワリネ</t>
    </rPh>
    <rPh sb="7" eb="9">
      <t>ヘンドウ</t>
    </rPh>
    <rPh sb="9" eb="10">
      <t>ガク</t>
    </rPh>
    <phoneticPr fontId="1"/>
  </si>
  <si>
    <t>前日比（％）</t>
    <rPh sb="0" eb="2">
      <t>ゼンジツ</t>
    </rPh>
    <rPh sb="2" eb="3">
      <t>ヒ</t>
    </rPh>
    <phoneticPr fontId="1"/>
  </si>
  <si>
    <t>VN指数</t>
    <rPh sb="2" eb="4">
      <t>シスウ</t>
    </rPh>
    <phoneticPr fontId="1"/>
  </si>
  <si>
    <t>HNX指数</t>
    <rPh sb="3" eb="5">
      <t>シスウ</t>
    </rPh>
    <phoneticPr fontId="1"/>
  </si>
  <si>
    <t>コード</t>
    <phoneticPr fontId="1"/>
  </si>
  <si>
    <t>対前日終値
変動率（％）</t>
    <rPh sb="0" eb="1">
      <t>タイ</t>
    </rPh>
    <rPh sb="1" eb="3">
      <t>ゼンジツ</t>
    </rPh>
    <rPh sb="3" eb="5">
      <t>オワリネ</t>
    </rPh>
    <rPh sb="6" eb="8">
      <t>ヘンドウ</t>
    </rPh>
    <rPh sb="8" eb="9">
      <t>リツ</t>
    </rPh>
    <phoneticPr fontId="1"/>
  </si>
  <si>
    <t>ホーチミン証券取引所</t>
    <rPh sb="5" eb="7">
      <t>ショウケン</t>
    </rPh>
    <rPh sb="7" eb="9">
      <t>トリヒキ</t>
    </rPh>
    <rPh sb="9" eb="10">
      <t>ショ</t>
    </rPh>
    <phoneticPr fontId="1"/>
  </si>
  <si>
    <t>PX_LAST</t>
  </si>
  <si>
    <t>CHG_NET_1D</t>
  </si>
  <si>
    <t>CHG_PCT_1D</t>
  </si>
  <si>
    <t>NAME_KANJI</t>
    <phoneticPr fontId="1"/>
  </si>
  <si>
    <t>PX_LAST</t>
    <phoneticPr fontId="1"/>
  </si>
  <si>
    <t>VNINDEX Index</t>
    <phoneticPr fontId="1"/>
  </si>
  <si>
    <t>VHINDEX Index</t>
    <phoneticPr fontId="1"/>
  </si>
  <si>
    <t>AIRARABIA エア･アラビア1.650 -0.602 5,422,903</t>
  </si>
  <si>
    <t>AJMANBANK アジュマン･バンク1.960 0.513 59,100</t>
  </si>
  <si>
    <t>ALMADINA アルマディナ0.646 0.155 1,765,545</t>
  </si>
  <si>
    <t>ALSALAMSUDAN スーダン･アル･サラム銀行1.710 -1.724 66,500</t>
  </si>
  <si>
    <t>AMAN ドバイ･イスラミック保険0.648 0.000 179,600</t>
  </si>
  <si>
    <t>ARIG アリグ- - -</t>
  </si>
  <si>
    <t>ARMX アラメックス3.510 -1.127 27,840</t>
  </si>
  <si>
    <t>ARTC アラブテック2.720 -1.805 26,299,624</t>
  </si>
  <si>
    <t>DFM ドバイ金融市場2.070 0.976 5,825,640</t>
  </si>
  <si>
    <t>DIB ドバイ･イスラミック銀行6.860 -0.291 1,660,515</t>
  </si>
  <si>
    <t>DIC ドバイ･インベストメント2.990 -1.320 2,866,087</t>
  </si>
  <si>
    <t>DNIR ドバイ国立保険- - -</t>
  </si>
  <si>
    <t>ボベスパ指数</t>
    <rPh sb="4" eb="6">
      <t>シスウ</t>
    </rPh>
    <phoneticPr fontId="1"/>
  </si>
  <si>
    <t>IBOV Index</t>
    <phoneticPr fontId="1"/>
  </si>
  <si>
    <t>ABEV3</t>
    <phoneticPr fontId="1"/>
  </si>
  <si>
    <t>AEDU3</t>
    <phoneticPr fontId="1"/>
  </si>
  <si>
    <t>ALLL3</t>
    <phoneticPr fontId="1"/>
  </si>
  <si>
    <t>ALPA4</t>
    <phoneticPr fontId="1"/>
  </si>
  <si>
    <t>BBAS3</t>
    <phoneticPr fontId="1"/>
  </si>
  <si>
    <t>BBDC4</t>
    <phoneticPr fontId="1"/>
  </si>
  <si>
    <t>BRAP4</t>
    <phoneticPr fontId="1"/>
  </si>
  <si>
    <t>BRFS3</t>
    <phoneticPr fontId="1"/>
  </si>
  <si>
    <t>BRKM5</t>
    <phoneticPr fontId="1"/>
  </si>
  <si>
    <t>BTOW3</t>
    <phoneticPr fontId="1"/>
  </si>
  <si>
    <t>CCRO3</t>
    <phoneticPr fontId="1"/>
  </si>
  <si>
    <t>CESP6</t>
    <phoneticPr fontId="1"/>
  </si>
  <si>
    <t>CGAS5</t>
    <phoneticPr fontId="1"/>
  </si>
  <si>
    <t>CLSC4</t>
    <phoneticPr fontId="1"/>
  </si>
  <si>
    <t>CMIG4</t>
    <phoneticPr fontId="1"/>
  </si>
  <si>
    <t>CPFE3</t>
    <phoneticPr fontId="1"/>
  </si>
  <si>
    <t>CPLE6</t>
    <phoneticPr fontId="1"/>
  </si>
  <si>
    <t>CRUZ3</t>
    <phoneticPr fontId="1"/>
  </si>
  <si>
    <t>CSAN3</t>
    <phoneticPr fontId="1"/>
  </si>
  <si>
    <t>CSNA3</t>
    <phoneticPr fontId="1"/>
  </si>
  <si>
    <t>CYRE3</t>
    <phoneticPr fontId="1"/>
  </si>
  <si>
    <t>ELET6</t>
    <phoneticPr fontId="1"/>
  </si>
  <si>
    <t>ELPL4</t>
    <phoneticPr fontId="1"/>
  </si>
  <si>
    <t>EMBR3</t>
    <phoneticPr fontId="1"/>
  </si>
  <si>
    <t>FIBR3</t>
    <phoneticPr fontId="1"/>
  </si>
  <si>
    <t>GFSA3</t>
    <phoneticPr fontId="1"/>
  </si>
  <si>
    <t>GGBR4</t>
    <phoneticPr fontId="1"/>
  </si>
  <si>
    <t>GOAU4</t>
    <phoneticPr fontId="1"/>
  </si>
  <si>
    <t>GOLL4</t>
    <phoneticPr fontId="1"/>
  </si>
  <si>
    <t>HYPE3</t>
    <phoneticPr fontId="1"/>
  </si>
  <si>
    <t>ITSA4</t>
    <phoneticPr fontId="1"/>
  </si>
  <si>
    <t>ITUB4</t>
    <phoneticPr fontId="1"/>
  </si>
  <si>
    <t>JBSS3</t>
    <phoneticPr fontId="1"/>
  </si>
  <si>
    <t>KLBN4</t>
    <phoneticPr fontId="1"/>
  </si>
  <si>
    <t>LAME4</t>
    <phoneticPr fontId="1"/>
  </si>
  <si>
    <t>LIGT3</t>
    <phoneticPr fontId="1"/>
  </si>
  <si>
    <t>LREN3</t>
    <phoneticPr fontId="1"/>
  </si>
  <si>
    <t>MMXM3</t>
    <phoneticPr fontId="1"/>
  </si>
  <si>
    <t>NATU3</t>
    <phoneticPr fontId="1"/>
  </si>
  <si>
    <t>NETC4</t>
    <phoneticPr fontId="1"/>
  </si>
  <si>
    <t>OIBR4</t>
    <phoneticPr fontId="1"/>
  </si>
  <si>
    <t>PCAR4</t>
    <phoneticPr fontId="1"/>
  </si>
  <si>
    <t>PETR4</t>
    <phoneticPr fontId="1"/>
  </si>
  <si>
    <t>RAPT4</t>
    <phoneticPr fontId="1"/>
  </si>
  <si>
    <t>RSID3</t>
    <phoneticPr fontId="1"/>
  </si>
  <si>
    <t>SBSP3</t>
    <phoneticPr fontId="1"/>
  </si>
  <si>
    <t>SHOW3</t>
    <phoneticPr fontId="1"/>
  </si>
  <si>
    <t>SLCE3</t>
    <phoneticPr fontId="1"/>
  </si>
  <si>
    <t>STBP11</t>
    <phoneticPr fontId="1"/>
  </si>
  <si>
    <t>TGMA3</t>
    <phoneticPr fontId="1"/>
  </si>
  <si>
    <t>TIMP3</t>
    <phoneticPr fontId="1"/>
  </si>
  <si>
    <t>TRPL4</t>
    <phoneticPr fontId="1"/>
  </si>
  <si>
    <t>UGPA3</t>
    <phoneticPr fontId="1"/>
  </si>
  <si>
    <t>USIM5</t>
    <phoneticPr fontId="1"/>
  </si>
  <si>
    <t>VALE5</t>
    <phoneticPr fontId="1"/>
  </si>
  <si>
    <t>VIVT4</t>
    <phoneticPr fontId="1"/>
  </si>
  <si>
    <t>ブラジル銀行</t>
  </si>
  <si>
    <t>ブラデスパル</t>
  </si>
  <si>
    <t>ブラスケム</t>
  </si>
  <si>
    <t>サンパウロ電力</t>
  </si>
  <si>
    <t>サンタカリーナ電力</t>
    <rPh sb="7" eb="9">
      <t>デンリョク</t>
    </rPh>
    <phoneticPr fontId="1"/>
  </si>
  <si>
    <t>ミナスジェライス電力</t>
  </si>
  <si>
    <t>ＣＰＦＬエネルジア</t>
  </si>
  <si>
    <t>パラナ電力</t>
  </si>
  <si>
    <t>ナショナル製鉄</t>
    <rPh sb="5" eb="7">
      <t>セイテツ</t>
    </rPh>
    <phoneticPr fontId="1"/>
  </si>
  <si>
    <t>シレラ・ブラジル・リアルティ</t>
  </si>
  <si>
    <t>ガフィーザ</t>
  </si>
  <si>
    <t>ゲルダウ</t>
  </si>
  <si>
    <t>メタルルジカ･ゲルダウ</t>
  </si>
  <si>
    <t>インベスティメントス･イタウ</t>
  </si>
  <si>
    <t>ＪＢＳ</t>
  </si>
  <si>
    <t>ライト</t>
  </si>
  <si>
    <t>ロジャス･レナー</t>
  </si>
  <si>
    <t>ナチュラ･コスメティコス</t>
  </si>
  <si>
    <t>オイ</t>
  </si>
  <si>
    <t>ロッシ・レジデンシアル</t>
  </si>
  <si>
    <t>サンパウロ州基礎衛生公社</t>
  </si>
  <si>
    <t>チン・パルチシパソエス</t>
  </si>
  <si>
    <t>サンパウロ送電</t>
    <rPh sb="5" eb="7">
      <t>ソウデン</t>
    </rPh>
    <phoneticPr fontId="1"/>
  </si>
  <si>
    <t>ヴァーレ</t>
  </si>
  <si>
    <t xml:space="preserve"> BZ Equity</t>
    <phoneticPr fontId="1"/>
  </si>
  <si>
    <t>ABEV3</t>
    <phoneticPr fontId="1"/>
  </si>
  <si>
    <t>ALPA4</t>
    <phoneticPr fontId="1"/>
  </si>
  <si>
    <t>BBAS3</t>
    <phoneticPr fontId="1"/>
  </si>
  <si>
    <t>BBDC4</t>
    <phoneticPr fontId="1"/>
  </si>
  <si>
    <t>BRAP4</t>
    <phoneticPr fontId="1"/>
  </si>
  <si>
    <t>BRFS3</t>
    <phoneticPr fontId="1"/>
  </si>
  <si>
    <t>BRKM5</t>
    <phoneticPr fontId="1"/>
  </si>
  <si>
    <t>BTOW3</t>
    <phoneticPr fontId="1"/>
  </si>
  <si>
    <t>CCRO3</t>
    <phoneticPr fontId="1"/>
  </si>
  <si>
    <t>CESP6</t>
    <phoneticPr fontId="1"/>
  </si>
  <si>
    <t>CGAS5</t>
    <phoneticPr fontId="1"/>
  </si>
  <si>
    <t>CLSC4</t>
    <phoneticPr fontId="1"/>
  </si>
  <si>
    <t>CMIG4</t>
    <phoneticPr fontId="1"/>
  </si>
  <si>
    <t>CPFE3</t>
    <phoneticPr fontId="1"/>
  </si>
  <si>
    <t>CPLE6</t>
    <phoneticPr fontId="1"/>
  </si>
  <si>
    <t>CRUZ3</t>
    <phoneticPr fontId="1"/>
  </si>
  <si>
    <t>CSAN3</t>
    <phoneticPr fontId="1"/>
  </si>
  <si>
    <t>CSNA3</t>
    <phoneticPr fontId="1"/>
  </si>
  <si>
    <t>CYRE3</t>
    <phoneticPr fontId="1"/>
  </si>
  <si>
    <t>ELET6</t>
    <phoneticPr fontId="1"/>
  </si>
  <si>
    <t>ELPL4</t>
    <phoneticPr fontId="1"/>
  </si>
  <si>
    <t>EMBR3</t>
    <phoneticPr fontId="1"/>
  </si>
  <si>
    <t>FIBR3</t>
    <phoneticPr fontId="1"/>
  </si>
  <si>
    <t>GFSA3</t>
    <phoneticPr fontId="1"/>
  </si>
  <si>
    <t>GGBR4</t>
    <phoneticPr fontId="1"/>
  </si>
  <si>
    <t>GOAU4</t>
    <phoneticPr fontId="1"/>
  </si>
  <si>
    <t>GOLL4</t>
    <phoneticPr fontId="1"/>
  </si>
  <si>
    <t>HYPE3</t>
    <phoneticPr fontId="1"/>
  </si>
  <si>
    <t>ITSA4</t>
    <phoneticPr fontId="1"/>
  </si>
  <si>
    <t>ITUB4</t>
    <phoneticPr fontId="1"/>
  </si>
  <si>
    <t>JBSS3</t>
    <phoneticPr fontId="1"/>
  </si>
  <si>
    <t>KLBN4</t>
    <phoneticPr fontId="1"/>
  </si>
  <si>
    <t>LAME4</t>
    <phoneticPr fontId="1"/>
  </si>
  <si>
    <t>LIGT3</t>
    <phoneticPr fontId="1"/>
  </si>
  <si>
    <t>LREN3</t>
    <phoneticPr fontId="1"/>
  </si>
  <si>
    <t>MMXM3</t>
    <phoneticPr fontId="1"/>
  </si>
  <si>
    <t>NATU3</t>
    <phoneticPr fontId="1"/>
  </si>
  <si>
    <t>OIBR4</t>
    <phoneticPr fontId="1"/>
  </si>
  <si>
    <t>PCAR4</t>
    <phoneticPr fontId="1"/>
  </si>
  <si>
    <t>PETR4</t>
    <phoneticPr fontId="1"/>
  </si>
  <si>
    <t>RAPT4</t>
    <phoneticPr fontId="1"/>
  </si>
  <si>
    <t>RSID3</t>
    <phoneticPr fontId="1"/>
  </si>
  <si>
    <t>SBSP3</t>
    <phoneticPr fontId="1"/>
  </si>
  <si>
    <t>SHOW3</t>
    <phoneticPr fontId="1"/>
  </si>
  <si>
    <t>SLCE3</t>
    <phoneticPr fontId="1"/>
  </si>
  <si>
    <t>STBP11</t>
    <phoneticPr fontId="1"/>
  </si>
  <si>
    <t>TGMA3</t>
    <phoneticPr fontId="1"/>
  </si>
  <si>
    <t>TIMP3</t>
    <phoneticPr fontId="1"/>
  </si>
  <si>
    <t>TRPL4</t>
    <phoneticPr fontId="1"/>
  </si>
  <si>
    <t>UGPA3</t>
    <phoneticPr fontId="1"/>
  </si>
  <si>
    <t>USIM5</t>
    <phoneticPr fontId="1"/>
  </si>
  <si>
    <t>VALE5</t>
    <phoneticPr fontId="1"/>
  </si>
  <si>
    <t>VIVT4</t>
    <phoneticPr fontId="1"/>
  </si>
  <si>
    <t>アンベブ</t>
    <phoneticPr fontId="1"/>
  </si>
  <si>
    <t>アルパーゲイタス</t>
    <phoneticPr fontId="1"/>
  </si>
  <si>
    <t>ブラデスコ銀行</t>
    <phoneticPr fontId="1"/>
  </si>
  <si>
    <t>ブラジル・フーズ</t>
    <phoneticPr fontId="1"/>
  </si>
  <si>
    <t>B2Wコンパニア・グローバル・デ・ヴァレジョ</t>
    <phoneticPr fontId="1"/>
  </si>
  <si>
    <t>コンセッソンエス・ロドビアリア</t>
    <phoneticPr fontId="1"/>
  </si>
  <si>
    <t>サンパウロガス</t>
    <phoneticPr fontId="1"/>
  </si>
  <si>
    <t>ソウザ･クルズ</t>
    <phoneticPr fontId="1"/>
  </si>
  <si>
    <t>コザンSAインダストリア・コメルシオ</t>
    <phoneticPr fontId="1"/>
  </si>
  <si>
    <t>ブラジル電力</t>
    <phoneticPr fontId="1"/>
  </si>
  <si>
    <t>エレトロパプロ・メトロポリターナ</t>
    <phoneticPr fontId="1"/>
  </si>
  <si>
    <t>エンブラエル</t>
    <phoneticPr fontId="1"/>
  </si>
  <si>
    <t>フィブリア・セルロース</t>
    <phoneticPr fontId="1"/>
  </si>
  <si>
    <t>ゴルーリニャス・アエリアス・インテリジェンス</t>
    <phoneticPr fontId="1"/>
  </si>
  <si>
    <t>ハイパー・マーカス</t>
    <phoneticPr fontId="1"/>
  </si>
  <si>
    <t>イタウ・ウニバンコ・ホールディングス</t>
    <phoneticPr fontId="1"/>
  </si>
  <si>
    <t>クラビン</t>
    <phoneticPr fontId="1"/>
  </si>
  <si>
    <t>ロハス・アメリカナス</t>
    <phoneticPr fontId="1"/>
  </si>
  <si>
    <t>MMXミネラカオ</t>
    <phoneticPr fontId="1"/>
  </si>
  <si>
    <t>ポム・デ・アスカーCBD</t>
    <phoneticPr fontId="1"/>
  </si>
  <si>
    <t>ペトロブラス</t>
    <phoneticPr fontId="1"/>
  </si>
  <si>
    <t>ランドン</t>
    <phoneticPr fontId="1"/>
  </si>
  <si>
    <t>タイム・フォー・ファン</t>
    <phoneticPr fontId="1"/>
  </si>
  <si>
    <t>SLCアグリコラ</t>
    <phoneticPr fontId="1"/>
  </si>
  <si>
    <t>サントス・ブラジル</t>
    <phoneticPr fontId="1"/>
  </si>
  <si>
    <t>テグマ・ゲスタオ・ロジスティカ</t>
    <phoneticPr fontId="1"/>
  </si>
  <si>
    <t>ウルトラパール・パルティシパソエス</t>
    <phoneticPr fontId="1"/>
  </si>
  <si>
    <t>ウジミナス</t>
    <phoneticPr fontId="1"/>
  </si>
  <si>
    <t>テレフ・ブラジル</t>
    <phoneticPr fontId="1"/>
  </si>
  <si>
    <t>PX_VOLUME</t>
  </si>
  <si>
    <t>PX_VOLUME</t>
    <phoneticPr fontId="1"/>
  </si>
  <si>
    <t>ABEV3</t>
  </si>
  <si>
    <t>ALPA4</t>
  </si>
  <si>
    <t>BBAS3</t>
  </si>
  <si>
    <t>BBDC4</t>
  </si>
  <si>
    <t>BRAP4</t>
  </si>
  <si>
    <t>BRFS3</t>
  </si>
  <si>
    <t>BRKM5</t>
  </si>
  <si>
    <t>BTOW3</t>
  </si>
  <si>
    <t>CCRO3</t>
  </si>
  <si>
    <t>CESP6</t>
  </si>
  <si>
    <t>CGAS5</t>
  </si>
  <si>
    <t>CLSC4</t>
  </si>
  <si>
    <t>CMIG4</t>
  </si>
  <si>
    <t>CPFE3</t>
  </si>
  <si>
    <t>CPLE6</t>
  </si>
  <si>
    <t>CRUZ3</t>
  </si>
  <si>
    <t>CSAN3</t>
  </si>
  <si>
    <t>CSNA3</t>
  </si>
  <si>
    <t>CYRE3</t>
  </si>
  <si>
    <t>ELET6</t>
  </si>
  <si>
    <t>ELPL4</t>
  </si>
  <si>
    <t>EMBR3</t>
  </si>
  <si>
    <t>FIBR3</t>
  </si>
  <si>
    <t>GFSA3</t>
  </si>
  <si>
    <t>GGBR4</t>
  </si>
  <si>
    <t>GOAU4</t>
  </si>
  <si>
    <t>GOLL4</t>
  </si>
  <si>
    <t>HYPE3</t>
  </si>
  <si>
    <t>ITSA4</t>
  </si>
  <si>
    <t>ITUB4</t>
  </si>
  <si>
    <t>JBSS3</t>
  </si>
  <si>
    <t>KLBN4</t>
  </si>
  <si>
    <t>LAME4</t>
  </si>
  <si>
    <t>LIGT3</t>
  </si>
  <si>
    <t>LREN3</t>
  </si>
  <si>
    <t>MMXM3</t>
  </si>
  <si>
    <t>NATU3</t>
  </si>
  <si>
    <t>OIBR4</t>
  </si>
  <si>
    <t>PCAR4</t>
  </si>
  <si>
    <t>PETR4</t>
  </si>
  <si>
    <t>RAPT4</t>
  </si>
  <si>
    <t>RSID3</t>
  </si>
  <si>
    <t>SBSP3</t>
  </si>
  <si>
    <t>SHOW3</t>
  </si>
  <si>
    <t>SLCE3</t>
  </si>
  <si>
    <t>STBP11</t>
  </si>
  <si>
    <t>TGMA3</t>
  </si>
  <si>
    <t>TIMP3</t>
  </si>
  <si>
    <t>TRPL4</t>
  </si>
  <si>
    <t>UGPA3</t>
  </si>
  <si>
    <t>USIM5</t>
  </si>
  <si>
    <t>VALE5</t>
  </si>
  <si>
    <t>VIVT4</t>
  </si>
  <si>
    <t>アンベブ</t>
  </si>
  <si>
    <t>アルパーゲイタス</t>
  </si>
  <si>
    <t>ブラデスコ銀行</t>
  </si>
  <si>
    <t>ブラジル・フーズ</t>
  </si>
  <si>
    <t>B2Wコンパニア・グローバル・デ・ヴァレジョ</t>
  </si>
  <si>
    <t>コンセッソンエス・ロドビアリア</t>
  </si>
  <si>
    <t>サンパウロガス</t>
  </si>
  <si>
    <t>ソウザ･クルズ</t>
  </si>
  <si>
    <t>コザンSAインダストリア・コメルシオ</t>
  </si>
  <si>
    <t>ブラジル電力</t>
  </si>
  <si>
    <t>エレトロパプロ・メトロポリターナ</t>
  </si>
  <si>
    <t>エンブラエル</t>
  </si>
  <si>
    <t>フィブリア・セルロース</t>
  </si>
  <si>
    <t>ゴルーリニャス・アエリアス・インテリジェンス</t>
  </si>
  <si>
    <t>ハイパー・マーカス</t>
  </si>
  <si>
    <t>イタウ・ウニバンコ・ホールディングス</t>
  </si>
  <si>
    <t>クラビン</t>
  </si>
  <si>
    <t>ロハス・アメリカナス</t>
  </si>
  <si>
    <t>MMXミネラカオ</t>
  </si>
  <si>
    <t>ポム・デ・アスカーCBD</t>
  </si>
  <si>
    <t>ペトロブラス</t>
  </si>
  <si>
    <t>ランドン</t>
  </si>
  <si>
    <t>タイム・フォー・ファン</t>
  </si>
  <si>
    <t>SLCアグリコラ</t>
  </si>
  <si>
    <t>サントス・ブラジル</t>
  </si>
  <si>
    <t>テグマ・ゲスタオ・ロジスティカ</t>
  </si>
  <si>
    <t>ウルトラパール・パルティシパソエス</t>
  </si>
  <si>
    <t>ウジミナス</t>
  </si>
  <si>
    <t>テレフ・ブラジル</t>
  </si>
  <si>
    <t>ABEV3 BZ Equity</t>
  </si>
  <si>
    <t>ALPA4 BZ Equity</t>
  </si>
  <si>
    <t>BBAS3 BZ Equity</t>
  </si>
  <si>
    <t>BBDC4 BZ Equity</t>
  </si>
  <si>
    <t>BRAP4 BZ Equity</t>
  </si>
  <si>
    <t>BRFS3 BZ Equity</t>
  </si>
  <si>
    <t>BRKM5 BZ Equity</t>
  </si>
  <si>
    <t>BTOW3 BZ Equity</t>
  </si>
  <si>
    <t>CCRO3 BZ Equity</t>
  </si>
  <si>
    <t>CESP6 BZ Equity</t>
  </si>
  <si>
    <t>CGAS5 BZ Equity</t>
  </si>
  <si>
    <t>CLSC4 BZ Equity</t>
  </si>
  <si>
    <t>CMIG4 BZ Equity</t>
  </si>
  <si>
    <t>CPFE3 BZ Equity</t>
  </si>
  <si>
    <t>CPLE6 BZ Equity</t>
  </si>
  <si>
    <t>CRUZ3 BZ Equity</t>
  </si>
  <si>
    <t>CSAN3 BZ Equity</t>
  </si>
  <si>
    <t>CSNA3 BZ Equity</t>
  </si>
  <si>
    <t>CYRE3 BZ Equity</t>
  </si>
  <si>
    <t>ELET6 BZ Equity</t>
  </si>
  <si>
    <t>ELPL4 BZ Equity</t>
  </si>
  <si>
    <t>EMBR3 BZ Equity</t>
  </si>
  <si>
    <t>FIBR3 BZ Equity</t>
  </si>
  <si>
    <t>GFSA3 BZ Equity</t>
  </si>
  <si>
    <t>GGBR4 BZ Equity</t>
  </si>
  <si>
    <t>GOAU4 BZ Equity</t>
  </si>
  <si>
    <t>GOLL4 BZ Equity</t>
  </si>
  <si>
    <t>HYPE3 BZ Equity</t>
  </si>
  <si>
    <t>ITSA4 BZ Equity</t>
  </si>
  <si>
    <t>ITUB4 BZ Equity</t>
  </si>
  <si>
    <t>JBSS3 BZ Equity</t>
  </si>
  <si>
    <t>KLBN4 BZ Equity</t>
  </si>
  <si>
    <t>LAME4 BZ Equity</t>
  </si>
  <si>
    <t>LIGT3 BZ Equity</t>
  </si>
  <si>
    <t>LREN3 BZ Equity</t>
  </si>
  <si>
    <t>MMXM3 BZ Equity</t>
  </si>
  <si>
    <t>NATU3 BZ Equity</t>
  </si>
  <si>
    <t>OIBR4 BZ Equity</t>
  </si>
  <si>
    <t>PCAR4 BZ Equity</t>
  </si>
  <si>
    <t>PETR4 BZ Equity</t>
  </si>
  <si>
    <t>RAPT4 BZ Equity</t>
  </si>
  <si>
    <t>RSID3 BZ Equity</t>
  </si>
  <si>
    <t>SBSP3 BZ Equity</t>
  </si>
  <si>
    <t>SHOW3 BZ Equity</t>
  </si>
  <si>
    <t>SLCE3 BZ Equity</t>
  </si>
  <si>
    <t>STBP11 BZ Equity</t>
  </si>
  <si>
    <t>TGMA3 BZ Equity</t>
  </si>
  <si>
    <t>TIMP3 BZ Equity</t>
  </si>
  <si>
    <t>TRPL4 BZ Equity</t>
  </si>
  <si>
    <t>UGPA3 BZ Equity</t>
  </si>
  <si>
    <t>USIM5 BZ Equity</t>
  </si>
  <si>
    <t>VALE5 BZ Equity</t>
  </si>
  <si>
    <t>VIVT4 BZ Equity</t>
  </si>
  <si>
    <t>BR Equity</t>
    <phoneticPr fontId="1"/>
  </si>
  <si>
    <t>銘柄コード</t>
    <rPh sb="0" eb="2">
      <t>メイガラ</t>
    </rPh>
    <phoneticPr fontId="1"/>
  </si>
  <si>
    <t>終値（ポイント）</t>
    <rPh sb="0" eb="2">
      <t>オワリネ</t>
    </rPh>
    <phoneticPr fontId="1"/>
  </si>
  <si>
    <t>前日比（ポイント）</t>
    <rPh sb="0" eb="2">
      <t>ゼンジツ</t>
    </rPh>
    <rPh sb="2" eb="3">
      <t>ヒ</t>
    </rPh>
    <phoneticPr fontId="1"/>
  </si>
  <si>
    <t>前日比（％）</t>
    <rPh sb="0" eb="3">
      <t>ゼンジツヒ</t>
    </rPh>
    <phoneticPr fontId="1"/>
  </si>
  <si>
    <t>出来高（株）</t>
    <rPh sb="0" eb="3">
      <t>デキダカ</t>
    </rPh>
    <rPh sb="4" eb="5">
      <t>カブ</t>
    </rPh>
    <phoneticPr fontId="1"/>
  </si>
  <si>
    <t>指数</t>
    <rPh sb="0" eb="2">
      <t>シスウ</t>
    </rPh>
    <phoneticPr fontId="1"/>
  </si>
  <si>
    <t>ブラジル株式　終値一覧</t>
    <rPh sb="4" eb="5">
      <t>カブ</t>
    </rPh>
    <rPh sb="5" eb="6">
      <t>シキ</t>
    </rPh>
    <rPh sb="7" eb="9">
      <t>オワリネ</t>
    </rPh>
    <rPh sb="9" eb="11">
      <t>イチラン</t>
    </rPh>
    <phoneticPr fontId="1"/>
  </si>
  <si>
    <t>データ：</t>
    <phoneticPr fontId="1"/>
  </si>
  <si>
    <t>終値（レアル）</t>
    <rPh sb="0" eb="2">
      <t>オワリネ</t>
    </rPh>
    <phoneticPr fontId="1"/>
  </si>
  <si>
    <t>BVMF3</t>
    <phoneticPr fontId="1"/>
  </si>
  <si>
    <t>BVMF3 BZ Equity</t>
    <phoneticPr fontId="1"/>
  </si>
  <si>
    <t>ＢＭ＆Ｆボベスパ</t>
    <phoneticPr fontId="1"/>
  </si>
  <si>
    <t>RLOG3</t>
    <phoneticPr fontId="1"/>
  </si>
  <si>
    <t>コザン・ロジスチカ</t>
    <phoneticPr fontId="1"/>
  </si>
  <si>
    <t>RLOG3 BZ Equity</t>
    <phoneticPr fontId="1"/>
  </si>
  <si>
    <t>RUMO3</t>
    <phoneticPr fontId="1"/>
  </si>
  <si>
    <t>ルモ・ロジスチカ</t>
    <phoneticPr fontId="1"/>
  </si>
  <si>
    <t>RUMO3 BZ Equity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</si>
</sst>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0.00_ "/>
    <numFmt numFmtId="178" formatCode="m/d;@"/>
    <numFmt numFmtId="179" formatCode="#,##0.00_ ;[Red]\-#,##0.00\ "/>
    <numFmt numFmtId="180" formatCode="#,##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4" fontId="0" fillId="0" borderId="0" xfId="0" applyNumberFormat="1">
      <alignment vertical="center"/>
    </xf>
    <xf numFmtId="56" fontId="0" fillId="0" borderId="0" xfId="0" applyNumberFormat="1">
      <alignment vertical="center"/>
    </xf>
    <xf numFmtId="14" fontId="2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14" fontId="0" fillId="0" borderId="5" xfId="0" applyNumberFormat="1" applyFon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0" xfId="0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179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9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8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>
        <v>1891.48</v>
        <stp/>
        <stp>##V3_BDPV12</stp>
        <stp>IBOV Index</stp>
        <stp>CHG_NET_1D</stp>
        <stp>[【終値一覧】ブラジル株価作成ファイル.xlsx]ブラジル株終値HP用!R7C9</stp>
        <tr r="I7" s="3"/>
      </tp>
    </main>
    <main first="bloomberg.rtd">
      <tp>
        <v>8.1318680000000008</v>
        <stp/>
        <stp>##V3_BDPV12</stp>
        <stp>TGMA3 BZ Equity</stp>
        <stp>CHG_PCT_1D</stp>
        <stp>[【終値一覧】ブラジル株価作成ファイル.xlsx]Sheet2!R57C9</stp>
        <tr r="I57" s="2"/>
      </tp>
      <tp>
        <v>4.2801559999999998</v>
        <stp/>
        <stp>##V3_BDPV12</stp>
        <stp>RAPT4 BZ Equity</stp>
        <stp>CHG_PCT_1D</stp>
        <stp>[【終値一覧】ブラジル株価作成ファイル.xlsx]Sheet2!R51C9</stp>
        <tr r="I51" s="2"/>
      </tp>
      <tp>
        <v>9.8735700000000008</v>
        <stp/>
        <stp>##V3_BDPV12</stp>
        <stp>BBAS3 BZ Equity</stp>
        <stp>CHG_PCT_1D</stp>
        <stp>[【終値一覧】ブラジル株価作成ファイル.xlsx]Sheet2!R13C9</stp>
        <tr r="I13" s="2"/>
      </tp>
      <tp>
        <v>-0.7633588</v>
        <stp/>
        <stp>##V3_BDPV12</stp>
        <stp>OIBR4 BZ Equity</stp>
        <stp>CHG_PCT_1D</stp>
        <stp>[【終値一覧】ブラジル株価作成ファイル.xlsx]Sheet2!R48C9</stp>
        <tr r="I48" s="2"/>
      </tp>
      <tp>
        <v>3.5230350000000001</v>
        <stp/>
        <stp>##V3_BDPV12</stp>
        <stp>TIMP3 BZ Equity</stp>
        <stp>CHG_PCT_1D</stp>
        <stp>[【終値一覧】ブラジル株価作成ファイル.xlsx]Sheet2!R58C9</stp>
        <tr r="I58" s="2"/>
      </tp>
      <tp>
        <v>-1.5934539999999999</v>
        <stp/>
        <stp>##V3_BDPV12</stp>
        <stp>SBSP3 BZ Equity</stp>
        <stp>CHG_PCT_1D</stp>
        <stp>[【終値一覧】ブラジル株価作成ファイル.xlsx]Sheet2!R53C9</stp>
        <tr r="I53" s="2"/>
      </tp>
      <tp>
        <v>16.089110000000002</v>
        <stp/>
        <stp>##V3_BDPV12</stp>
        <stp>GGBR4 BZ Equity</stp>
        <stp>CHG_PCT_1D</stp>
        <stp>[【終値一覧】ブラジル株価作成ファイル.xlsx]Sheet2!R35C9</stp>
        <tr r="I35" s="2"/>
      </tp>
      <tp>
        <v>4.9268289999999997</v>
        <stp/>
        <stp>##V3_BDPV12</stp>
        <stp>LAME4 BZ Equity</stp>
        <stp>CHG_PCT_1D</stp>
        <stp>[【終値一覧】ブラジル株価作成ファイル.xlsx]Sheet2!R43C9</stp>
        <tr r="I43" s="2"/>
      </tp>
      <tp>
        <v>-1.045296</v>
        <stp/>
        <stp>##V3_BDPV12</stp>
        <stp>GFSA3 BZ Equity</stp>
        <stp>CHG_PCT_1D</stp>
        <stp>[【終値一覧】ブラジル株価作成ファイル.xlsx]Sheet2!R34C9</stp>
        <tr r="I34" s="2"/>
      </tp>
      <tp>
        <v>3.6334059999999999</v>
        <stp/>
        <stp>##V3_BDPV12</stp>
        <stp>ABEV3 BZ Equity</stp>
        <stp>CHG_PCT_1D</stp>
        <stp>[【終値一覧】ブラジル株価作成ファイル.xlsx]Sheet2!R11C9</stp>
        <tr r="I11" s="2"/>
      </tp>
      <tp>
        <v>6.9343070000000004</v>
        <stp/>
        <stp>##V3_BDPV12</stp>
        <stp>VALE5 BZ Equity</stp>
        <stp>CHG_PCT_1D</stp>
        <stp>[【終値一覧】ブラジル株価作成ファイル.xlsx]Sheet2!R62C9</stp>
        <tr r="I62" s="2"/>
      </tp>
      <tp>
        <v>-13.444710000000001</v>
        <stp/>
        <stp>##V3_BDPV12</stp>
        <stp>JBSS3 BZ Equity</stp>
        <stp>CHG_PCT_1D</stp>
        <stp>[【終値一覧】ブラジル株価作成ファイル.xlsx]Sheet2!R41C9</stp>
        <tr r="I41" s="2"/>
      </tp>
      <tp>
        <v>-1.534527</v>
        <stp/>
        <stp>##V3_BDPV12</stp>
        <stp>CESP6 BZ Equity</stp>
        <stp>CHG_PCT_1D</stp>
        <stp>[【終値一覧】ブラジル株価作成ファイル.xlsx]Sheet2!R20C9</stp>
        <tr r="I20" s="2"/>
      </tp>
      <tp>
        <v>9.8934549999999994</v>
        <stp/>
        <stp>##V3_BDPV12</stp>
        <stp>PETR4 BZ Equity</stp>
        <stp>CHG_PCT_1D</stp>
        <stp>[【終値一覧】ブラジル株価作成ファイル.xlsx]Sheet2!R50C9</stp>
        <tr r="I50" s="2"/>
      </tp>
      <tp>
        <v>-0.26525199999999999</v>
        <stp/>
        <stp>##V3_BDPV12</stp>
        <stp>CGAS5 BZ Equity</stp>
        <stp>CHG_PCT_1D</stp>
        <stp>[【終値一覧】ブラジル株価作成ファイル.xlsx]Sheet2!R21C9</stp>
        <tr r="I21" s="2"/>
      </tp>
      <tp>
        <v>10.327870000000001</v>
        <stp/>
        <stp>##V3_BDPV12</stp>
        <stp>BBDC4 BZ Equity</stp>
        <stp>CHG_PCT_1D</stp>
        <stp>[【終値一覧】ブラジル株価作成ファイル.xlsx]Sheet2!R14C9</stp>
        <tr r="I14" s="2"/>
      </tp>
      <tp>
        <v>2.3411369999999998</v>
        <stp/>
        <stp>##V3_BDPV12</stp>
        <stp>NATU3 BZ Equity</stp>
        <stp>CHG_PCT_1D</stp>
        <stp>[【終値一覧】ブラジル株価作成ファイル.xlsx]Sheet2!R47C9</stp>
        <tr r="I47" s="2"/>
      </tp>
      <tp>
        <v>1.9895929999999999</v>
        <stp/>
        <stp>##V3_BDPV12</stp>
        <stp>UGPA3 BZ Equity</stp>
        <stp>CHG_PCT_1D</stp>
        <stp>[【終値一覧】ブラジル株価作成ファイル.xlsx]Sheet2!R60C9</stp>
        <tr r="I60" s="2"/>
      </tp>
      <tp>
        <v>-16.842110000000002</v>
        <stp/>
        <stp>##V3_BDPV12</stp>
        <stp>GOLL4 BZ Equity</stp>
        <stp>CHG_PCT_1D</stp>
        <stp>[【終値一覧】ブラジル株価作成ファイル.xlsx]Sheet2!R37C9</stp>
        <tr r="I37" s="2"/>
      </tp>
      <tp>
        <v>15.27778</v>
        <stp/>
        <stp>##V3_BDPV12</stp>
        <stp>GOAU4 BZ Equity</stp>
        <stp>CHG_PCT_1D</stp>
        <stp>[【終値一覧】ブラジル株価作成ファイル.xlsx]Sheet2!R36C9</stp>
        <tr r="I36" s="2"/>
      </tp>
      <tp>
        <v>-2.1052629999999999</v>
        <stp/>
        <stp>##V3_BDPV12</stp>
        <stp>SLCE3 BZ Equity</stp>
        <stp>CHG_PCT_1D</stp>
        <stp>[【終値一覧】ブラジル株価作成ファイル.xlsx]Sheet2!R55C9</stp>
        <tr r="I55" s="2"/>
      </tp>
      <tp>
        <v>4.4772730000000003</v>
        <stp/>
        <stp>##V3_BDPV12</stp>
        <stp>PCAR4 BZ Equity</stp>
        <stp>CHG_PCT_1D</stp>
        <stp>[【終値一覧】ブラジル株価作成ファイル.xlsx]Sheet2!R49C9</stp>
        <tr r="I49" s="2"/>
      </tp>
      <tp>
        <v>0.67245730000000004</v>
        <stp/>
        <stp>##V3_BDPV12</stp>
        <stp>FIBR3 BZ Equity</stp>
        <stp>CHG_PCT_1D</stp>
        <stp>[【終値一覧】ブラジル株価作成ファイル.xlsx]Sheet2!R33C9</stp>
        <tr r="I33" s="2"/>
      </tp>
      <tp>
        <v>-0.69686409999999999</v>
        <stp/>
        <stp>##V3_BDPV12</stp>
        <stp>CCRO3 BZ Equity</stp>
        <stp>CHG_PCT_1D</stp>
        <stp>[【終値一覧】ブラジル株価作成ファイル.xlsx]Sheet2!R19C9</stp>
        <tr r="I19" s="2"/>
      </tp>
      <tp>
        <v>1.1108309999999999</v>
        <stp/>
        <stp>##V3_BDPV12</stp>
        <stp>VIVT4 BZ Equity</stp>
        <stp>CHG_PCT_1D</stp>
        <stp>[【終値一覧】ブラジル株価作成ファイル.xlsx]Sheet2!R63C9</stp>
        <tr r="I63" s="2"/>
      </tp>
      <tp>
        <v>-7.1428570000000002</v>
        <stp/>
        <stp>##V3_BDPV12</stp>
        <stp>MMXM3 BZ Equity</stp>
        <stp>CHG_PCT_1D</stp>
        <stp>[【終値一覧】ブラジル株価作成ファイル.xlsx]Sheet2!R46C9</stp>
        <tr r="I46" s="2"/>
      </tp>
      <tp>
        <v>3.3081290000000001</v>
        <stp/>
        <stp>##V3_BDPV12</stp>
        <stp>ELET6 BZ Equity</stp>
        <stp>CHG_PCT_1D</stp>
        <stp>[【終値一覧】ブラジル株価作成ファイル.xlsx]Sheet2!R30C9</stp>
        <tr r="I30" s="2"/>
      </tp>
      <tp>
        <v>13.63636</v>
        <stp/>
        <stp>##V3_BDPV12</stp>
        <stp>SHOW3 BZ Equity</stp>
        <stp>CHG_PCT_1D</stp>
        <stp>[【終値一覧】ブラジル株価作成ファイル.xlsx]Sheet2!R54C9</stp>
        <tr r="I54" s="2"/>
      </tp>
      <tp>
        <v>-0.32432430000000001</v>
        <stp/>
        <stp>##V3_BDPV12</stp>
        <stp>LIGT3 BZ Equity</stp>
        <stp>CHG_PCT_1D</stp>
        <stp>[【終値一覧】ブラジル株価作成ファイル.xlsx]Sheet2!R44C9</stp>
        <tr r="I44" s="2"/>
      </tp>
      <tp>
        <v>-2.275601</v>
        <stp/>
        <stp>##V3_BDPV12</stp>
        <stp>ELPL4 BZ Equity</stp>
        <stp>CHG_PCT_1D</stp>
        <stp>[【終値一覧】ブラジル株価作成ファイル.xlsx]Sheet2!R31C9</stp>
        <tr r="I31" s="2"/>
      </tp>
      <tp>
        <v>-2.8901729999999999</v>
        <stp/>
        <stp>##V3_BDPV12</stp>
        <stp>KLBN4 BZ Equity</stp>
        <stp>CHG_PCT_1D</stp>
        <stp>[【終値一覧】ブラジル株価作成ファイル.xlsx]Sheet2!R42C9</stp>
        <tr r="I42" s="2"/>
      </tp>
      <tp>
        <v>0.85592009999999996</v>
        <stp/>
        <stp>##V3_BDPV12</stp>
        <stp>CMIG4 BZ Equity</stp>
        <stp>CHG_PCT_1D</stp>
        <stp>[【終値一覧】ブラジル株価作成ファイル.xlsx]Sheet2!R23C9</stp>
        <tr r="I23" s="2"/>
      </tp>
      <tp>
        <v>-6.1797750000000002</v>
        <stp/>
        <stp>##V3_BDPV12</stp>
        <stp>ALPA4 BZ Equity</stp>
        <stp>CHG_PCT_1D</stp>
        <stp>[【終値一覧】ブラジル株価作成ファイル.xlsx]Sheet2!R12C9</stp>
        <tr r="I12" s="2"/>
      </tp>
      <tp>
        <v>-0.82493130000000003</v>
        <stp/>
        <stp>##V3_BDPV12</stp>
        <stp>CLSC4 BZ Equity</stp>
        <stp>CHG_PCT_1D</stp>
        <stp>[【終値一覧】ブラジル株価作成ファイル.xlsx]Sheet2!R22C9</stp>
        <tr r="I22" s="2"/>
      </tp>
      <tp>
        <v>-7.830603</v>
        <stp/>
        <stp>##V3_BDPV12</stp>
        <stp>EMBR3 BZ Equity</stp>
        <stp>CHG_PCT_1D</stp>
        <stp>[【終値一覧】ブラジル株価作成ファイル.xlsx]Sheet2!R32C9</stp>
        <tr r="I32" s="2"/>
      </tp>
      <tp>
        <v>9.2831960000000002</v>
        <stp/>
        <stp>##V3_BDPV12</stp>
        <stp>CYRE3 BZ Equity</stp>
        <stp>CHG_PCT_1D</stp>
        <stp>[【終値一覧】ブラジル株価作成ファイル.xlsx]Sheet2!R29C9</stp>
        <tr r="I29" s="2"/>
      </tp>
      <tp>
        <v>-6.4444439999999998</v>
        <stp/>
        <stp>##V3_BDPV12</stp>
        <stp>RSID3 BZ Equity</stp>
        <stp>CHG_PCT_1D</stp>
        <stp>[【終値一覧】ブラジル株価作成ファイル.xlsx]Sheet2!R52C9</stp>
        <tr r="I52" s="2"/>
      </tp>
      <tp>
        <v>-0.1530222</v>
        <stp/>
        <stp>##V3_BDPV12</stp>
        <stp>HYPE3 BZ Equity</stp>
        <stp>CHG_PCT_1D</stp>
        <stp>[【終値一覧】ブラジル株価作成ファイル.xlsx]Sheet2!R38C9</stp>
        <tr r="I38" s="2"/>
      </tp>
      <tp>
        <v>7.086614</v>
        <stp/>
        <stp>##V3_BDPV12</stp>
        <stp>USIM5 BZ Equity</stp>
        <stp>CHG_PCT_1D</stp>
        <stp>[【終値一覧】ブラジル株価作成ファイル.xlsx]Sheet2!R61C9</stp>
        <tr r="I61" s="2"/>
      </tp>
      <tp>
        <v>1.3503909999999999</v>
        <stp/>
        <stp>##V3_BDPV12</stp>
        <stp>CSAN3 BZ Equity</stp>
        <stp>CHG_PCT_1D</stp>
        <stp>[【終値一覧】ブラジル株価作成ファイル.xlsx]Sheet2!R27C9</stp>
        <tr r="I27" s="2"/>
      </tp>
      <tp>
        <v>-1.0053110000000001</v>
        <stp/>
        <stp>##V3_BDPV12</stp>
        <stp>BRFS3 BZ Equity</stp>
        <stp>CHG_PCT_1D</stp>
        <stp>[【終値一覧】ブラジル株価作成ファイル.xlsx]Sheet2!R16C9</stp>
        <tr r="I16" s="2"/>
      </tp>
      <tp>
        <v>1.9607840000000001</v>
        <stp/>
        <stp>##V3_BDPV12</stp>
        <stp>CPFE3 BZ Equity</stp>
        <stp>CHG_PCT_1D</stp>
        <stp>[【終値一覧】ブラジル株価作成ファイル.xlsx]Sheet2!R24C9</stp>
        <tr r="I24" s="2"/>
      </tp>
      <tp t="s">
        <v>#N/A N/A</v>
        <stp/>
        <stp>##V3_BDPV12</stp>
        <stp>CRUZ3 BZ Equity</stp>
        <stp>CHG_PCT_1D</stp>
        <stp>[【終値一覧】ブラジル株価作成ファイル.xlsx]Sheet2!R26C9</stp>
        <tr r="I26" s="2"/>
      </tp>
      <tp>
        <v>4.8845770000000002</v>
        <stp/>
        <stp>##V3_BDPV12</stp>
        <stp>ITUB4 BZ Equity</stp>
        <stp>CHG_PCT_1D</stp>
        <stp>[【終値一覧】ブラジル株価作成ファイル.xlsx]Sheet2!R40C9</stp>
        <tr r="I40" s="2"/>
      </tp>
      <tp>
        <v>-0.86956520000000004</v>
        <stp/>
        <stp>##V3_BDPV12</stp>
        <stp>BRKM5 BZ Equity</stp>
        <stp>CHG_PCT_1D</stp>
        <stp>[【終値一覧】ブラジル株価作成ファイル.xlsx]Sheet2!R17C9</stp>
        <tr r="I17" s="2"/>
      </tp>
      <tp>
        <v>6.953773</v>
        <stp/>
        <stp>##V3_BDPV12</stp>
        <stp>CPLE6 BZ Equity</stp>
        <stp>CHG_PCT_1D</stp>
        <stp>[【終値一覧】ブラジル株価作成ファイル.xlsx]Sheet2!R25C9</stp>
        <tr r="I25" s="2"/>
      </tp>
      <tp>
        <v>7.1146250000000002</v>
        <stp/>
        <stp>##V3_BDPV12</stp>
        <stp>BRAP4 BZ Equity</stp>
        <stp>CHG_PCT_1D</stp>
        <stp>[【終値一覧】ブラジル株価作成ファイル.xlsx]Sheet2!R15C9</stp>
        <tr r="I15" s="2"/>
      </tp>
      <tp>
        <v>4.6177530000000004</v>
        <stp/>
        <stp>##V3_BDPV12</stp>
        <stp>LREN3 BZ Equity</stp>
        <stp>CHG_PCT_1D</stp>
        <stp>[【終値一覧】ブラジル株価作成ファイル.xlsx]Sheet2!R45C9</stp>
        <tr r="I45" s="2"/>
      </tp>
      <tp>
        <v>16.307690000000001</v>
        <stp/>
        <stp>##V3_BDPV12</stp>
        <stp>CSNA3 BZ Equity</stp>
        <stp>CHG_PCT_1D</stp>
        <stp>[【終値一覧】ブラジル株価作成ファイル.xlsx]Sheet2!R28C9</stp>
        <tr r="I28" s="2"/>
      </tp>
      <tp>
        <v>1.028278</v>
        <stp/>
        <stp>##V3_BDPV12</stp>
        <stp>TRPL4 BZ Equity</stp>
        <stp>CHG_PCT_1D</stp>
        <stp>[【終値一覧】ブラジル株価作成ファイル.xlsx]Sheet2!R59C9</stp>
        <tr r="I59" s="2"/>
      </tp>
      <tp>
        <v>3.0477759999999998</v>
        <stp/>
        <stp>##V3_BDPV12</stp>
        <stp>BTOW3 BZ Equity</stp>
        <stp>CHG_PCT_1D</stp>
        <stp>[【終値一覧】ブラジル株価作成ファイル.xlsx]Sheet2!R18C9</stp>
        <tr r="I18" s="2"/>
      </tp>
      <tp>
        <v>50300</v>
        <stp/>
        <stp>##V3_BDPV12</stp>
        <stp>STBP11 BZ Equity</stp>
        <stp>PX_VOLUME</stp>
        <stp>[【終値一覧】ブラジル株価作成ファイル.xlsx]Sheet2!R56C10</stp>
        <tr r="J56" s="2"/>
      </tp>
      <tp>
        <v>3.9743590000000002</v>
        <stp/>
        <stp>##V3_BDPV12</stp>
        <stp>ITSA4 BZ Equity</stp>
        <stp>CHG_PCT_1D</stp>
        <stp>[【終値一覧】ブラジル株価作成ファイル.xlsx]Sheet2!R39C9</stp>
        <tr r="I39" s="2"/>
      </tp>
      <tp>
        <v>0.44743680000000002</v>
        <stp/>
        <stp>##V3_BDPV12</stp>
        <stp>VHINDEX Index</stp>
        <stp>CHG_PCT_1D</stp>
        <stp>[【終値一覧】ブラジル株価作成ファイル.xlsx]Sheet2!R7C10</stp>
        <tr r="J7" s="2"/>
      </tp>
      <tp>
        <v>0.57153880000000001</v>
        <stp/>
        <stp>##V3_BDPV12</stp>
        <stp>VNINDEX Index</stp>
        <stp>CHG_PCT_1D</stp>
        <stp>[【終値一覧】ブラジル株価作成ファイル.xlsx]Sheet2!R6C10</stp>
        <tr r="J6" s="2"/>
      </tp>
      <tp>
        <v>49084.87</v>
        <stp/>
        <stp>##V3_BDPV12</stp>
        <stp>IBOV Index</stp>
        <stp>PX_LAST</stp>
        <stp>[【終値一覧】ブラジル株価作成ファイル.xlsx]ブラジル株終値HP用!R7C8</stp>
        <tr r="H7" s="3"/>
      </tp>
      <tp>
        <v>9.2200000000000006</v>
        <stp/>
        <stp>##V3_BDPV12</stp>
        <stp>LIGT3 BZ Equity</stp>
        <stp>PX_LAST</stp>
        <stp>[【終値一覧】ブラジル株価作成ファイル.xlsx]Sheet2!R44C8</stp>
        <tr r="H44" s="2"/>
      </tp>
      <tp>
        <v>37209600</v>
        <stp/>
        <stp>##V3_BDPV12</stp>
        <stp>ABEV3 BZ Equity</stp>
        <stp>PX_VOLUME</stp>
        <stp>[【終値一覧】ブラジル株価作成ファイル.xlsx]Sheet2!R11C10</stp>
        <tr r="J11" s="2"/>
      </tp>
      <tp>
        <v>43613200</v>
        <stp/>
        <stp>##V3_BDPV12</stp>
        <stp>BBDC4 BZ Equity</stp>
        <stp>PX_VOLUME</stp>
        <stp>[【終値一覧】ブラジル株価作成ファイル.xlsx]Sheet2!R14C10</stp>
        <tr r="J14" s="2"/>
      </tp>
      <tp>
        <v>26927200</v>
        <stp/>
        <stp>##V3_BDPV12</stp>
        <stp>BBAS3 BZ Equity</stp>
        <stp>PX_VOLUME</stp>
        <stp>[【終値一覧】ブラジル株価作成ファイル.xlsx]Sheet2!R13C10</stp>
        <tr r="J13" s="2"/>
      </tp>
      <tp>
        <v>3344100</v>
        <stp/>
        <stp>##V3_BDPV12</stp>
        <stp>SBSP3 BZ Equity</stp>
        <stp>PX_VOLUME</stp>
        <stp>[【終値一覧】ブラジル株価作成ファイル.xlsx]Sheet2!R53C10</stp>
        <tr r="J53" s="2"/>
      </tp>
      <tp>
        <v>14230000</v>
        <stp/>
        <stp>##V3_BDPV12</stp>
        <stp>JBSS3 BZ Equity</stp>
        <stp>PX_VOLUME</stp>
        <stp>[【終値一覧】ブラジル株価作成ファイル.xlsx]Sheet2!R41C10</stp>
        <tr r="J41" s="2"/>
      </tp>
      <tp>
        <v>17.68</v>
        <stp/>
        <stp>##V3_BDPV12</stp>
        <stp>CPFE3 BZ Equity</stp>
        <stp>PX_LAST</stp>
        <stp>[【終値一覧】ブラジル株価作成ファイル.xlsx]Sheet2!R24C8</stp>
        <tr r="H24" s="2"/>
      </tp>
      <tp>
        <v>18.25</v>
        <stp/>
        <stp>##V3_BDPV12</stp>
        <stp>BBAS3 BZ Equity</stp>
        <stp>PX_LAST</stp>
        <stp>[【終値一覧】ブラジル株価作成ファイル.xlsx]Sheet2!R13C8</stp>
        <tr r="H13" s="2"/>
      </tp>
      <tp>
        <v>3019900</v>
        <stp/>
        <stp>##V3_BDPV12</stp>
        <stp>PCAR4 BZ Equity</stp>
        <stp>PX_VOLUME</stp>
        <stp>[【終値一覧】ブラジル株価作成ファイル.xlsx]Sheet2!R49C10</stp>
        <tr r="J49" s="2"/>
      </tp>
      <tp>
        <v>11772700</v>
        <stp/>
        <stp>##V3_BDPV12</stp>
        <stp>CCRO3 BZ Equity</stp>
        <stp>PX_VOLUME</stp>
        <stp>[【終値一覧】ブラジル株価作成ファイル.xlsx]Sheet2!R19C10</stp>
        <tr r="J19" s="2"/>
      </tp>
      <tp>
        <v>35.93</v>
        <stp/>
        <stp>##V3_BDPV12</stp>
        <stp>FIBR3 BZ Equity</stp>
        <stp>PX_LAST</stp>
        <stp>[【終値一覧】ブラジル株価作成ファイル.xlsx]Sheet2!R33C8</stp>
        <tr r="H33" s="2"/>
      </tp>
      <tp>
        <v>26.92</v>
        <stp/>
        <stp>##V3_BDPV12</stp>
        <stp>BBDC4 BZ Equity</stp>
        <stp>PX_LAST</stp>
        <stp>[【終値一覧】ブラジル株価作成ファイル.xlsx]Sheet2!R14C8</stp>
        <tr r="H14" s="2"/>
      </tp>
      <tp>
        <v>3.36</v>
        <stp/>
        <stp>##V3_BDPV12</stp>
        <stp>KLBN4 BZ Equity</stp>
        <stp>PX_LAST</stp>
        <stp>[【終値一覧】ブラジル株価作成ファイル.xlsx]Sheet2!R42C8</stp>
        <tr r="H42" s="2"/>
      </tp>
      <tp>
        <v>20.39</v>
        <stp/>
        <stp>##V3_BDPV12</stp>
        <stp>LREN3 BZ Equity</stp>
        <stp>PX_LAST</stp>
        <stp>[【終値一覧】ブラジル株価作成ファイル.xlsx]Sheet2!R45C8</stp>
        <tr r="H45" s="2"/>
      </tp>
      <tp>
        <v>52.19</v>
        <stp/>
        <stp>##V3_BDPV12</stp>
        <stp>BRFS3 BZ Equity</stp>
        <stp>PX_LAST</stp>
        <stp>[【終値一覧】ブラジル株価作成ファイル.xlsx]Sheet2!R16C8</stp>
        <tr r="H16" s="2"/>
      </tp>
      <tp>
        <v>37.6</v>
        <stp/>
        <stp>##V3_BDPV12</stp>
        <stp>CGAS5 BZ Equity</stp>
        <stp>PX_LAST</stp>
        <stp>[【終値一覧】ブラジル株価作成ファイル.xlsx]Sheet2!R21C8</stp>
        <tr r="H21" s="2"/>
      </tp>
      <tp>
        <v>23.07</v>
        <stp/>
        <stp>##V3_BDPV12</stp>
        <stp>EMBR3 BZ Equity</stp>
        <stp>PX_LAST</stp>
        <stp>[【終値一覧】ブラジル株価作成ファイル.xlsx]Sheet2!R32C8</stp>
        <tr r="H32" s="2"/>
      </tp>
      <tp>
        <v>2895100</v>
        <stp/>
        <stp>##V3_BDPV12</stp>
        <stp>LAME4 BZ Equity</stp>
        <stp>PX_VOLUME</stp>
        <stp>[【終値一覧】ブラジル株価作成ファイル.xlsx]Sheet2!R43C10</stp>
        <tr r="J43" s="2"/>
      </tp>
      <tp>
        <v>77232000</v>
        <stp/>
        <stp>##V3_BDPV12</stp>
        <stp>VALE5 BZ Equity</stp>
        <stp>PX_VOLUME</stp>
        <stp>[【終値一覧】ブラジル株価作成ファイル.xlsx]Sheet2!R62C10</stp>
        <tr r="J62" s="2"/>
      </tp>
      <tp>
        <v>2360800</v>
        <stp/>
        <stp>##V3_BDPV12</stp>
        <stp>NATU3 BZ Equity</stp>
        <stp>PX_VOLUME</stp>
        <stp>[【終値一覧】ブラジル株価作成ファイル.xlsx]Sheet2!R47C10</stp>
        <tr r="J47" s="2"/>
      </tp>
      <tp>
        <v>3275500</v>
        <stp/>
        <stp>##V3_BDPV12</stp>
        <stp>RAPT4 BZ Equity</stp>
        <stp>PX_VOLUME</stp>
        <stp>[【終値一覧】ブラジル株価作成ファイル.xlsx]Sheet2!R51C10</stp>
        <tr r="J51" s="2"/>
      </tp>
      <tp>
        <v>4.6900000000000004</v>
        <stp/>
        <stp>##V3_BDPV12</stp>
        <stp>GGBR4 BZ Equity</stp>
        <stp>PX_LAST</stp>
        <stp>[【終値一覧】ブラジル株価作成ファイル.xlsx]Sheet2!R35C8</stp>
        <tr r="H35" s="2"/>
      </tp>
      <tp>
        <v>12.51</v>
        <stp/>
        <stp>##V3_BDPV12</stp>
        <stp>BTOW3 BZ Equity</stp>
        <stp>PX_LAST</stp>
        <stp>[【終値一覧】ブラジル株価作成ファイル.xlsx]Sheet2!R18C8</stp>
        <tr r="H18" s="2"/>
      </tp>
      <tp>
        <v>1.66</v>
        <stp/>
        <stp>##V3_BDPV12</stp>
        <stp>GOAU4 BZ Equity</stp>
        <stp>PX_LAST</stp>
        <stp>[【終値一覧】ブラジル株価作成ファイル.xlsx]Sheet2!R36C8</stp>
        <tr r="H36" s="2"/>
      </tp>
      <tp>
        <v>4262700</v>
        <stp/>
        <stp>##V3_BDPV12</stp>
        <stp>GFSA3 BZ Equity</stp>
        <stp>PX_VOLUME</stp>
        <stp>[【終値一覧】ブラジル株価作成ファイル.xlsx]Sheet2!R34C10</stp>
        <tr r="J34" s="2"/>
      </tp>
      <tp>
        <v>7.56</v>
        <stp/>
        <stp>##V3_BDPV12</stp>
        <stp>CSNA3 BZ Equity</stp>
        <stp>PX_LAST</stp>
        <stp>[【終値一覧】ブラジル株価作成ファイル.xlsx]Sheet2!R28C8</stp>
        <tr r="H28" s="2"/>
      </tp>
      <tp>
        <v>16.739999999999998</v>
        <stp/>
        <stp>##V3_BDPV12</stp>
        <stp>SLCE3 BZ Equity</stp>
        <stp>PX_LAST</stp>
        <stp>[【終値一覧】ブラジル株価作成ファイル.xlsx]Sheet2!R55C8</stp>
        <tr r="H55" s="2"/>
      </tp>
      <tp>
        <v>28.52</v>
        <stp/>
        <stp>##V3_BDPV12</stp>
        <stp>CSAN3 BZ Equity</stp>
        <stp>PX_LAST</stp>
        <stp>[【終値一覧】ブラジル株価作成ファイル.xlsx]Sheet2!R27C8</stp>
        <tr r="H27" s="2"/>
      </tp>
      <tp>
        <v>39619300</v>
        <stp/>
        <stp>##V3_BDPV12</stp>
        <stp>GGBR4 BZ Equity</stp>
        <stp>PX_VOLUME</stp>
        <stp>[【終値一覧】ブラジル株価作成ファイル.xlsx]Sheet2!R35C10</stp>
        <tr r="J35" s="2"/>
      </tp>
      <tp>
        <v>50300</v>
        <stp/>
        <stp>##V3_BDPV12</stp>
        <stp>CGAS5 BZ Equity</stp>
        <stp>PX_VOLUME</stp>
        <stp>[【終値一覧】ブラジル株価作成ファイル.xlsx]Sheet2!R21C10</stp>
        <tr r="J21" s="2"/>
      </tp>
      <tp>
        <v>393600</v>
        <stp/>
        <stp>##V3_BDPV12</stp>
        <stp>TGMA3 BZ Equity</stp>
        <stp>PX_VOLUME</stp>
        <stp>[【終値一覧】ブラジル株価作成ファイル.xlsx]Sheet2!R57C10</stp>
        <tr r="J57" s="2"/>
      </tp>
      <tp>
        <v>3449600</v>
        <stp/>
        <stp>##V3_BDPV12</stp>
        <stp>UGPA3 BZ Equity</stp>
        <stp>PX_VOLUME</stp>
        <stp>[【終値一覧】ブラジル株価作成ファイル.xlsx]Sheet2!R60C10</stp>
        <tr r="J60" s="2"/>
      </tp>
      <tp>
        <v>7.64</v>
        <stp/>
        <stp>##V3_BDPV12</stp>
        <stp>TIMP3 BZ Equity</stp>
        <stp>PX_LAST</stp>
        <stp>[【終値一覧】ブラジル株価作成ファイル.xlsx]Sheet2!R58C8</stp>
        <tr r="H58" s="2"/>
      </tp>
      <tp>
        <v>10.93</v>
        <stp/>
        <stp>##V3_BDPV12</stp>
        <stp>ELET6 BZ Equity</stp>
        <stp>PX_LAST</stp>
        <stp>[【終値一覧】ブラジル株価作成ファイル.xlsx]Sheet2!R30C8</stp>
        <tr r="H30" s="2"/>
      </tp>
      <tp>
        <v>5.42</v>
        <stp/>
        <stp>##V3_BDPV12</stp>
        <stp>BRAP4 BZ Equity</stp>
        <stp>PX_LAST</stp>
        <stp>[【終値一覧】ブラジル株価作成ファイル.xlsx]Sheet2!R15C8</stp>
        <tr r="H15" s="2"/>
      </tp>
      <tp>
        <v>19.11</v>
        <stp/>
        <stp>##V3_BDPV12</stp>
        <stp>ABEV3 BZ Equity</stp>
        <stp>PX_LAST</stp>
        <stp>[【終値一覧】ブラジル株価作成ファイル.xlsx]Sheet2!R11C8</stp>
        <tr r="H11" s="2"/>
      </tp>
      <tp>
        <v>175922100</v>
        <stp/>
        <stp>##V3_BDPV12</stp>
        <stp>PETR4 BZ Equity</stp>
        <stp>PX_VOLUME</stp>
        <stp>[【終値一覧】ブラジル株価作成ファイル.xlsx]Sheet2!R50C10</stp>
        <tr r="J50" s="2"/>
      </tp>
      <tp>
        <v>1274300</v>
        <stp/>
        <stp>##V3_BDPV12</stp>
        <stp>CESP6 BZ Equity</stp>
        <stp>PX_VOLUME</stp>
        <stp>[【終値一覧】ブラジル株価作成ファイル.xlsx]Sheet2!R20C10</stp>
        <tr r="J20" s="2"/>
      </tp>
      <tp>
        <v>4.21</v>
        <stp/>
        <stp>##V3_BDPV12</stp>
        <stp>RSID3 BZ Equity</stp>
        <stp>PX_LAST</stp>
        <stp>[【終値一覧】ブラジル株価作成ファイル.xlsx]Sheet2!R52C8</stp>
        <tr r="H52" s="2"/>
      </tp>
      <tp>
        <v>3.16</v>
        <stp/>
        <stp>##V3_BDPV12</stp>
        <stp>GOLL4 BZ Equity</stp>
        <stp>PX_LAST</stp>
        <stp>[【終値一覧】ブラジル株価作成ファイル.xlsx]Sheet2!R37C8</stp>
        <tr r="H37" s="2"/>
      </tp>
      <tp>
        <v>5</v>
        <stp/>
        <stp>##V3_BDPV12</stp>
        <stp>SHOW3 BZ Equity</stp>
        <stp>PX_LAST</stp>
        <stp>[【終値一覧】ブラジル株価作成ファイル.xlsx]Sheet2!R54C8</stp>
        <tr r="H54" s="2"/>
      </tp>
      <tp>
        <v>4.92</v>
        <stp/>
        <stp>##V3_BDPV12</stp>
        <stp>TGMA3 BZ Equity</stp>
        <stp>PX_LAST</stp>
        <stp>[【終値一覧】ブラジル株価作成ファイル.xlsx]Sheet2!R57C8</stp>
        <tr r="H57" s="2"/>
      </tp>
      <tp>
        <v>7.07</v>
        <stp/>
        <stp>##V3_BDPV12</stp>
        <stp>CMIG4 BZ Equity</stp>
        <stp>PX_LAST</stp>
        <stp>[【終値一覧】ブラジル株価作成ファイル.xlsx]Sheet2!R23C8</stp>
        <tr r="H23" s="2"/>
      </tp>
      <tp>
        <v>1.3</v>
        <stp/>
        <stp>##V3_BDPV12</stp>
        <stp>OIBR4 BZ Equity</stp>
        <stp>PX_LAST</stp>
        <stp>[【終値一覧】ブラジル株価作成ファイル.xlsx]Sheet2!R48C8</stp>
        <tr r="H48" s="2"/>
      </tp>
      <tp>
        <v>27.07</v>
        <stp/>
        <stp>##V3_BDPV12</stp>
        <stp>CPLE6 BZ Equity</stp>
        <stp>PX_LAST</stp>
        <stp>[【終値一覧】ブラジル株価作成ファイル.xlsx]Sheet2!R25C8</stp>
        <tr r="H25" s="2"/>
      </tp>
      <tp>
        <v>84100</v>
        <stp/>
        <stp>##V3_BDPV12</stp>
        <stp>SHOW3 BZ Equity</stp>
        <stp>PX_VOLUME</stp>
        <stp>[【終値一覧】ブラジル株価作成ファイル.xlsx]Sheet2!R54C10</stp>
        <tr r="J54" s="2"/>
      </tp>
      <tp>
        <v>1.36</v>
        <stp/>
        <stp>##V3_BDPV12</stp>
        <stp>USIM5 BZ Equity</stp>
        <stp>PX_LAST</stp>
        <stp>[【終値一覧】ブラジル株価作成ファイル.xlsx]Sheet2!R61C8</stp>
        <tr r="H61" s="2"/>
      </tp>
      <tp>
        <v>45.97</v>
        <stp/>
        <stp>##V3_BDPV12</stp>
        <stp>PCAR4 BZ Equity</stp>
        <stp>PX_LAST</stp>
        <stp>[【終値一覧】ブラジル株価作成ファイル.xlsx]Sheet2!R49C8</stp>
        <tr r="H49" s="2"/>
      </tp>
      <tp>
        <v>1419900</v>
        <stp/>
        <stp>##V3_BDPV12</stp>
        <stp>LIGT3 BZ Equity</stp>
        <stp>PX_VOLUME</stp>
        <stp>[【終値一覧】ブラジル株価作成ファイル.xlsx]Sheet2!R44C10</stp>
        <tr r="J44" s="2"/>
      </tp>
      <tp>
        <v>8209200</v>
        <stp/>
        <stp>##V3_BDPV12</stp>
        <stp>FIBR3 BZ Equity</stp>
        <stp>PX_VOLUME</stp>
        <stp>[【終値一覧】ブラジル株価作成ファイル.xlsx]Sheet2!R33C10</stp>
        <tr r="J33" s="2"/>
      </tp>
      <tp>
        <v>4882400</v>
        <stp/>
        <stp>##V3_BDPV12</stp>
        <stp>OIBR4 BZ Equity</stp>
        <stp>PX_VOLUME</stp>
        <stp>[【終値一覧】ブラジル株価作成ファイル.xlsx]Sheet2!R48C10</stp>
        <tr r="J48" s="2"/>
      </tp>
      <tp>
        <v>6680400</v>
        <stp/>
        <stp>##V3_BDPV12</stp>
        <stp>TIMP3 BZ Equity</stp>
        <stp>PX_VOLUME</stp>
        <stp>[【終値一覧】ブラジル株価作成ファイル.xlsx]Sheet2!R58C10</stp>
        <tr r="J58" s="2"/>
      </tp>
      <tp>
        <v>7038700</v>
        <stp/>
        <stp>##V3_BDPV12</stp>
        <stp>VIVT4 BZ Equity</stp>
        <stp>PX_VOLUME</stp>
        <stp>[【終値一覧】ブラジル株価作成ファイル.xlsx]Sheet2!R63C10</stp>
        <tr r="J63" s="2"/>
      </tp>
      <tp>
        <v>21.51</v>
        <stp/>
        <stp>##V3_BDPV12</stp>
        <stp>LAME4 BZ Equity</stp>
        <stp>PX_LAST</stp>
        <stp>[【終値一覧】ブラジル株価作成ファイル.xlsx]Sheet2!R43C8</stp>
        <tr r="H43" s="2"/>
      </tp>
      <tp>
        <v>11.72</v>
        <stp/>
        <stp>##V3_BDPV12</stp>
        <stp>VALE5 BZ Equity</stp>
        <stp>PX_LAST</stp>
        <stp>[【終値一覧】ブラジル株価作成ファイル.xlsx]Sheet2!R62C8</stp>
        <tr r="H62" s="2"/>
      </tp>
      <tp>
        <v>37868500</v>
        <stp/>
        <stp>##V3_BDPV12</stp>
        <stp>GOAU4 BZ Equity</stp>
        <stp>PX_VOLUME</stp>
        <stp>[【終値一覧】ブラジル株価作成ファイル.xlsx]Sheet2!R36C10</stp>
        <tr r="J36" s="2"/>
      </tp>
      <tp>
        <v>10217300</v>
        <stp/>
        <stp>##V3_BDPV12</stp>
        <stp>GOLL4 BZ Equity</stp>
        <stp>PX_VOLUME</stp>
        <stp>[【終値一覧】ブラジル株価作成ファイル.xlsx]Sheet2!R37C10</stp>
        <tr r="J37" s="2"/>
      </tp>
      <tp>
        <v>2951100</v>
        <stp/>
        <stp>##V3_BDPV12</stp>
        <stp>ELET6 BZ Equity</stp>
        <stp>PX_VOLUME</stp>
        <stp>[【終値一覧】ブラジル株価作成ファイル.xlsx]Sheet2!R30C10</stp>
        <tr r="J30" s="2"/>
      </tp>
      <tp>
        <v>227500</v>
        <stp/>
        <stp>##V3_BDPV12</stp>
        <stp>SLCE3 BZ Equity</stp>
        <stp>PX_VOLUME</stp>
        <stp>[【終値一覧】ブラジル株価作成ファイル.xlsx]Sheet2!R55C10</stp>
        <tr r="J55" s="2"/>
      </tp>
      <tp>
        <v>200100</v>
        <stp/>
        <stp>##V3_BDPV12</stp>
        <stp>KLBN4 BZ Equity</stp>
        <stp>PX_VOLUME</stp>
        <stp>[【終値一覧】ブラジル株価作成ファイル.xlsx]Sheet2!R42C10</stp>
        <tr r="J42" s="2"/>
      </tp>
      <tp>
        <v>36300</v>
        <stp/>
        <stp>##V3_BDPV12</stp>
        <stp>CLSC4 BZ Equity</stp>
        <stp>PX_VOLUME</stp>
        <stp>[【終値一覧】ブラジル株価作成ファイル.xlsx]Sheet2!R22C10</stp>
        <tr r="J22" s="2"/>
      </tp>
      <tp>
        <v>323600</v>
        <stp/>
        <stp>##V3_BDPV12</stp>
        <stp>ALPA4 BZ Equity</stp>
        <stp>PX_VOLUME</stp>
        <stp>[【終値一覧】ブラジル株価作成ファイル.xlsx]Sheet2!R12C10</stp>
        <tr r="J12" s="2"/>
      </tp>
      <tp>
        <v>1250900</v>
        <stp/>
        <stp>##V3_BDPV12</stp>
        <stp>ELPL4 BZ Equity</stp>
        <stp>PX_VOLUME</stp>
        <stp>[【終値一覧】ブラジル株価作成ファイル.xlsx]Sheet2!R31C10</stp>
        <tr r="J31" s="2"/>
      </tp>
      <tp>
        <v>25.08</v>
        <stp/>
        <stp>##V3_BDPV12</stp>
        <stp>BRKM5 BZ Equity</stp>
        <stp>PX_LAST</stp>
        <stp>[【終値一覧】ブラジル株価作成ファイル.xlsx]Sheet2!R17C8</stp>
        <tr r="H17" s="2"/>
      </tp>
      <tp>
        <v>9693400</v>
        <stp/>
        <stp>##V3_BDPV12</stp>
        <stp>EMBR3 BZ Equity</stp>
        <stp>PX_VOLUME</stp>
        <stp>[【終値一覧】ブラジル株価作成ファイル.xlsx]Sheet2!R32C10</stp>
        <tr r="J32" s="2"/>
      </tp>
      <tp>
        <v>16138800</v>
        <stp/>
        <stp>##V3_BDPV12</stp>
        <stp>CMIG4 BZ Equity</stp>
        <stp>PX_VOLUME</stp>
        <stp>[【終値一覧】ブラジル株価作成ファイル.xlsx]Sheet2!R23C10</stp>
        <tr r="J23" s="2"/>
      </tp>
      <tp>
        <v>650100</v>
        <stp/>
        <stp>##V3_BDPV12</stp>
        <stp>MMXM3 BZ Equity</stp>
        <stp>PX_VOLUME</stp>
        <stp>[【終値一覧】ブラジル株価作成ファイル.xlsx]Sheet2!R46C10</stp>
        <tr r="J46" s="2"/>
      </tp>
      <tp>
        <v>15.4</v>
        <stp/>
        <stp>##V3_BDPV12</stp>
        <stp>CESP6 BZ Equity</stp>
        <stp>PX_LAST</stp>
        <stp>[【終値一覧】ブラジル株価作成ファイル.xlsx]Sheet2!R20C8</stp>
        <tr r="H20" s="2"/>
      </tp>
      <tp>
        <v>30.6</v>
        <stp/>
        <stp>##V3_BDPV12</stp>
        <stp>NATU3 BZ Equity</stp>
        <stp>PX_LAST</stp>
        <stp>[【終値一覧】ブラジル株価作成ファイル.xlsx]Sheet2!R47C8</stp>
        <tr r="H47" s="2"/>
      </tp>
      <tp t="s">
        <v>#N/A N/A</v>
        <stp/>
        <stp>##V3_BDPV12</stp>
        <stp>CRUZ3 BZ Equity</stp>
        <stp>PX_LAST</stp>
        <stp>[【終値一覧】ブラジル株価作成ファイル.xlsx]Sheet2!R26C8</stp>
        <tr r="H26" s="2"/>
      </tp>
      <tp>
        <v>4386000</v>
        <stp/>
        <stp>##V3_BDPV12</stp>
        <stp>BRFS3 BZ Equity</stp>
        <stp>PX_VOLUME</stp>
        <stp>[【終値一覧】ブラジル株価作成ファイル.xlsx]Sheet2!R16C10</stp>
        <tr r="J16" s="2"/>
      </tp>
      <tp>
        <v>7327400</v>
        <stp/>
        <stp>##V3_BDPV12</stp>
        <stp>LREN3 BZ Equity</stp>
        <stp>PX_VOLUME</stp>
        <stp>[【終値一覧】ブラジル株価作成ファイル.xlsx]Sheet2!R45C10</stp>
        <tr r="J45" s="2"/>
      </tp>
      <tp>
        <v>5887200</v>
        <stp/>
        <stp>##V3_BDPV12</stp>
        <stp>BRAP4 BZ Equity</stp>
        <stp>PX_VOLUME</stp>
        <stp>[【終値一覧】ブラジル株価作成ファイル.xlsx]Sheet2!R15C10</stp>
        <tr r="J15" s="2"/>
      </tp>
      <tp>
        <v>3452300</v>
        <stp/>
        <stp>##V3_BDPV12</stp>
        <stp>BRKM5 BZ Equity</stp>
        <stp>PX_VOLUME</stp>
        <stp>[【終値一覧】ブラジル株価作成ファイル.xlsx]Sheet2!R17C10</stp>
        <tr r="J17" s="2"/>
      </tp>
      <tp>
        <v>0</v>
        <stp/>
        <stp>##V3_BDPV12</stp>
        <stp>CRUZ3 BZ Equity</stp>
        <stp>PX_VOLUME</stp>
        <stp>[【終値一覧】ブラジル株価作成ファイル.xlsx]Sheet2!R26C10</stp>
        <tr r="J26" s="2"/>
      </tp>
      <tp>
        <v>812000</v>
        <stp/>
        <stp>##V3_BDPV12</stp>
        <stp>TRPL4 BZ Equity</stp>
        <stp>PX_VOLUME</stp>
        <stp>[【終値一覧】ブラジル株価作成ファイル.xlsx]Sheet2!R59C10</stp>
        <tr r="J59" s="2"/>
      </tp>
      <tp>
        <v>8.35</v>
        <stp/>
        <stp>##V3_BDPV12</stp>
        <stp>ALPA4 BZ Equity</stp>
        <stp>PX_LAST</stp>
        <stp>[【終値一覧】ブラジル株価作成ファイル.xlsx]Sheet2!R12C8</stp>
        <tr r="H12" s="2"/>
      </tp>
      <tp>
        <v>10.88</v>
        <stp/>
        <stp>##V3_BDPV12</stp>
        <stp>JBSS3 BZ Equity</stp>
        <stp>PX_LAST</stp>
        <stp>[【終値一覧】ブラジル株価作成ファイル.xlsx]Sheet2!R41C8</stp>
        <tr r="H41" s="2"/>
      </tp>
      <tp>
        <v>1653700</v>
        <stp/>
        <stp>##V3_BDPV12</stp>
        <stp>CSAN3 BZ Equity</stp>
        <stp>PX_VOLUME</stp>
        <stp>[【終値一覧】ブラジル株価作成ファイル.xlsx]Sheet2!R27C10</stp>
        <tr r="J27" s="2"/>
      </tp>
      <tp>
        <v>15861000</v>
        <stp/>
        <stp>##V3_BDPV12</stp>
        <stp>CSNA3 BZ Equity</stp>
        <stp>PX_VOLUME</stp>
        <stp>[【終値一覧】ブラジル株価作成ファイル.xlsx]Sheet2!R28C10</stp>
        <tr r="J28" s="2"/>
      </tp>
      <tp>
        <v>1080700</v>
        <stp/>
        <stp>##V3_BDPV12</stp>
        <stp>RSID3 BZ Equity</stp>
        <stp>PX_VOLUME</stp>
        <stp>[【終値一覧】ブラジル株価作成ファイル.xlsx]Sheet2!R52C10</stp>
        <tr r="J52" s="2"/>
      </tp>
      <tp>
        <v>48262700</v>
        <stp/>
        <stp>##V3_BDPV12</stp>
        <stp>USIM5 BZ Equity</stp>
        <stp>PX_VOLUME</stp>
        <stp>[【終値一覧】ブラジル株価作成ファイル.xlsx]Sheet2!R61C10</stp>
        <tr r="J61" s="2"/>
      </tp>
      <tp>
        <v>10.82</v>
        <stp/>
        <stp>##V3_BDPV12</stp>
        <stp>CLSC4 BZ Equity</stp>
        <stp>PX_LAST</stp>
        <stp>[【終値一覧】ブラジル株価作成ファイル.xlsx]Sheet2!R22C8</stp>
        <tr r="H22" s="2"/>
      </tp>
      <tp>
        <v>7.73</v>
        <stp/>
        <stp>##V3_BDPV12</stp>
        <stp>ELPL4 BZ Equity</stp>
        <stp>PX_LAST</stp>
        <stp>[【終値一覧】ブラジル株価作成ファイル.xlsx]Sheet2!R31C8</stp>
        <tr r="H31" s="2"/>
      </tp>
      <tp>
        <v>2.68</v>
        <stp/>
        <stp>##V3_BDPV12</stp>
        <stp>RAPT4 BZ Equity</stp>
        <stp>PX_LAST</stp>
        <stp>[【終値一覧】ブラジル株価作成ファイル.xlsx]Sheet2!R51C8</stp>
        <tr r="H51" s="2"/>
      </tp>
      <tp>
        <v>3310800</v>
        <stp/>
        <stp>##V3_BDPV12</stp>
        <stp>CPFE3 BZ Equity</stp>
        <stp>PX_VOLUME</stp>
        <stp>[【終値一覧】ブラジル株価作成ファイル.xlsx]Sheet2!R24C10</stp>
        <tr r="J24" s="2"/>
      </tp>
      <tp>
        <v>1509900</v>
        <stp/>
        <stp>##V3_BDPV12</stp>
        <stp>CPLE6 BZ Equity</stp>
        <stp>PX_VOLUME</stp>
        <stp>[【終値一覧】ブラジル株価作成ファイル.xlsx]Sheet2!R25C10</stp>
        <tr r="J25" s="2"/>
      </tp>
      <tp>
        <v>66.64</v>
        <stp/>
        <stp>##V3_BDPV12</stp>
        <stp>UGPA3 BZ Equity</stp>
        <stp>PX_LAST</stp>
        <stp>[【終値一覧】ブラジル株価作成ファイル.xlsx]Sheet2!R60C8</stp>
        <tr r="H60" s="2"/>
      </tp>
      <tp>
        <v>22.85</v>
        <stp/>
        <stp>##V3_BDPV12</stp>
        <stp>SBSP3 BZ Equity</stp>
        <stp>PX_LAST</stp>
        <stp>[【終値一覧】ブラジル株価作成ファイル.xlsx]Sheet2!R53C8</stp>
        <tr r="H53" s="2"/>
      </tp>
      <tp>
        <v>2.84</v>
        <stp/>
        <stp>##V3_BDPV12</stp>
        <stp>GFSA3 BZ Equity</stp>
        <stp>PX_LAST</stp>
        <stp>[【終値一覧】ブラジル株価作成ファイル.xlsx]Sheet2!R34C8</stp>
        <tr r="H34" s="2"/>
      </tp>
      <tp>
        <v>14.5</v>
        <stp/>
        <stp>##V3_BDPV12</stp>
        <stp>STBP11 BZ Equity</stp>
        <stp>PX_LAST</stp>
        <stp>[【終値一覧】ブラジル株価作成ファイル.xlsx]Sheet2!R56C8</stp>
        <tr r="H56" s="2"/>
      </tp>
      <tp>
        <v>31.35</v>
        <stp/>
        <stp>##V3_BDPV12</stp>
        <stp>ITUB4 BZ Equity</stp>
        <stp>PX_LAST</stp>
        <stp>[【終値一覧】ブラジル株価作成ファイル.xlsx]Sheet2!R40C8</stp>
        <tr r="H40" s="2"/>
      </tp>
      <tp>
        <v>40.049999999999997</v>
        <stp/>
        <stp>##V3_BDPV12</stp>
        <stp>VIVT4 BZ Equity</stp>
        <stp>PX_LAST</stp>
        <stp>[【終値一覧】ブラジル株価作成ファイル.xlsx]Sheet2!R63C8</stp>
        <tr r="H63" s="2"/>
      </tp>
      <tp>
        <v>1935900</v>
        <stp/>
        <stp>##V3_BDPV12</stp>
        <stp>BTOW3 BZ Equity</stp>
        <stp>PX_VOLUME</stp>
        <stp>[【終値一覧】ブラジル株価作成ファイル.xlsx]Sheet2!R18C10</stp>
        <tr r="J18" s="2"/>
      </tp>
      <tp>
        <v>50291200</v>
        <stp/>
        <stp>##V3_BDPV12</stp>
        <stp>ITUB4 BZ Equity</stp>
        <stp>PX_VOLUME</stp>
        <stp>[【終値一覧】ブラジル株価作成ファイル.xlsx]Sheet2!R40C10</stp>
        <tr r="J40" s="2"/>
      </tp>
      <tp>
        <v>68225100</v>
        <stp/>
        <stp>##V3_BDPV12</stp>
        <stp>ITSA4 BZ Equity</stp>
        <stp>PX_VOLUME</stp>
        <stp>[【終値一覧】ブラジル株価作成ファイル.xlsx]Sheet2!R39C10</stp>
        <tr r="J39" s="2"/>
      </tp>
      <tp>
        <v>7.22</v>
        <stp/>
        <stp>##V3_BDPV12</stp>
        <stp>PETR4 BZ Equity</stp>
        <stp>PX_LAST</stp>
        <stp>[【終値一覧】ブラジル株価作成ファイル.xlsx]Sheet2!R50C8</stp>
        <tr r="H50" s="2"/>
      </tp>
      <tp>
        <v>9.3000000000000007</v>
        <stp/>
        <stp>##V3_BDPV12</stp>
        <stp>CYRE3 BZ Equity</stp>
        <stp>PX_LAST</stp>
        <stp>[【終値一覧】ブラジル株価作成ファイル.xlsx]Sheet2!R29C8</stp>
        <tr r="H29" s="2"/>
      </tp>
      <tp>
        <v>14.25</v>
        <stp/>
        <stp>##V3_BDPV12</stp>
        <stp>CCRO3 BZ Equity</stp>
        <stp>PX_LAST</stp>
        <stp>[【終値一覧】ブラジル株価作成ファイル.xlsx]Sheet2!R19C8</stp>
        <tr r="H19" s="2"/>
      </tp>
      <tp>
        <v>0.83449240000000002</v>
        <stp/>
        <stp>##V3_BDPV12</stp>
        <stp>STBP11 BZ Equity</stp>
        <stp>CHG_PCT_1D</stp>
        <stp>[【終値一覧】ブラジル株価作成ファイル.xlsx]Sheet2!R56C9</stp>
        <tr r="I56" s="2"/>
      </tp>
      <tp>
        <v>8.11</v>
        <stp/>
        <stp>##V3_BDPV12</stp>
        <stp>ITSA4 BZ Equity</stp>
        <stp>PX_LAST</stp>
        <stp>[【終値一覧】ブラジル株価作成ファイル.xlsx]Sheet2!R39C8</stp>
        <tr r="H39" s="2"/>
      </tp>
      <tp>
        <v>47.16</v>
        <stp/>
        <stp>##V3_BDPV12</stp>
        <stp>TRPL4 BZ Equity</stp>
        <stp>PX_LAST</stp>
        <stp>[【終値一覧】ブラジル株価作成ファイル.xlsx]Sheet2!R59C8</stp>
        <tr r="H59" s="2"/>
      </tp>
      <tp>
        <v>26.1</v>
        <stp/>
        <stp>##V3_BDPV12</stp>
        <stp>HYPE3 BZ Equity</stp>
        <stp>PX_LAST</stp>
        <stp>[【終値一覧】ブラジル株価作成ファイル.xlsx]Sheet2!R38C8</stp>
        <tr r="H38" s="2"/>
      </tp>
      <tp>
        <v>10292900</v>
        <stp/>
        <stp>##V3_BDPV12</stp>
        <stp>CYRE3 BZ Equity</stp>
        <stp>PX_VOLUME</stp>
        <stp>[【終値一覧】ブラジル株価作成ファイル.xlsx]Sheet2!R29C10</stp>
        <tr r="J29" s="2"/>
      </tp>
      <tp>
        <v>5148100</v>
        <stp/>
        <stp>##V3_BDPV12</stp>
        <stp>HYPE3 BZ Equity</stp>
        <stp>PX_VOLUME</stp>
        <stp>[【終値一覧】ブラジル株価作成ファイル.xlsx]Sheet2!R38C10</stp>
        <tr r="J38" s="2"/>
      </tp>
      <tp>
        <v>0.13</v>
        <stp/>
        <stp>##V3_BDPV12</stp>
        <stp>MMXM3 BZ Equity</stp>
        <stp>PX_LAST</stp>
        <stp>[【終値一覧】ブラジル株価作成ファイル.xlsx]Sheet2!R46C8</stp>
        <tr r="H46" s="2"/>
      </tp>
      <tp t="s">
        <v>#N/A N/A</v>
        <stp/>
        <stp>##V3_BDPV12</stp>
        <stp>CRUZ3 BZ Equity</stp>
        <stp>CHG_PCT_1D</stp>
        <stp>[【終値一覧】ブラジル株価作成ファイル.xlsx]ブラジル株終値HP用!R69C9</stp>
        <tr r="I69" s="3"/>
      </tp>
      <tp>
        <v>4.8845770000000002</v>
        <stp/>
        <stp>##V3_BDPV12</stp>
        <stp>ITUB4 BZ Equity</stp>
        <stp>CHG_PCT_1D</stp>
        <stp>[【終値一覧】ブラジル株価作成ファイル.xlsx]ブラジル株終値HP用!R39C9</stp>
        <tr r="I39" s="3"/>
      </tp>
      <tp>
        <v>3.9743590000000002</v>
        <stp/>
        <stp>##V3_BDPV12</stp>
        <stp>ITSA4 BZ Equity</stp>
        <stp>CHG_PCT_1D</stp>
        <stp>[【終値一覧】ブラジル株価作成ファイル.xlsx]ブラジル株終値HP用!R38C9</stp>
        <tr r="I38" s="3"/>
      </tp>
      <tp>
        <v>10.11905</v>
        <stp/>
        <stp>##V3_BDPV12</stp>
        <stp>BVMF3 BZ Equity</stp>
        <stp>CHG_PCT_1D</stp>
        <stp>[【終値一覧】ブラジル株価作成ファイル.xlsx]ブラジル株終値HP用!R18C9</stp>
        <tr r="I18" s="3"/>
      </tp>
      <tp>
        <v>-0.1530222</v>
        <stp/>
        <stp>##V3_BDPV12</stp>
        <stp>HYPE3 BZ Equity</stp>
        <stp>CHG_PCT_1D</stp>
        <stp>[【終値一覧】ブラジル株価作成ファイル.xlsx]ブラジル株終値HP用!R37C9</stp>
        <tr r="I37" s="3"/>
      </tp>
      <tp>
        <v>7.086614</v>
        <stp/>
        <stp>##V3_BDPV12</stp>
        <stp>USIM5 BZ Equity</stp>
        <stp>CHG_PCT_1D</stp>
        <stp>[【終値一覧】ブラジル株価作成ファイル.xlsx]ブラジル株終値HP用!R62C9</stp>
        <tr r="I62" s="3"/>
      </tp>
      <tp>
        <v>-6.4444439999999998</v>
        <stp/>
        <stp>##V3_BDPV12</stp>
        <stp>RSID3 BZ Equity</stp>
        <stp>CHG_PCT_1D</stp>
        <stp>[【終値一覧】ブラジル株価作成ファイル.xlsx]ブラジル株終値HP用!R52C9</stp>
        <tr r="I52" s="3"/>
      </tp>
      <tp>
        <v>9.2831960000000002</v>
        <stp/>
        <stp>##V3_BDPV12</stp>
        <stp>CYRE3 BZ Equity</stp>
        <stp>CHG_PCT_1D</stp>
        <stp>[【終値一覧】ブラジル株価作成ファイル.xlsx]ブラジル株終値HP用!R28C9</stp>
        <tr r="I28" s="3"/>
      </tp>
      <tp>
        <v>3.0477759999999998</v>
        <stp/>
        <stp>##V3_BDPV12</stp>
        <stp>BTOW3 BZ Equity</stp>
        <stp>CHG_PCT_1D</stp>
        <stp>[【終値一覧】ブラジル株価作成ファイル.xlsx]ブラジル株終値HP用!R17C9</stp>
        <tr r="I17" s="3"/>
      </tp>
      <tp>
        <v>1.028278</v>
        <stp/>
        <stp>##V3_BDPV12</stp>
        <stp>TRPL4 BZ Equity</stp>
        <stp>CHG_PCT_1D</stp>
        <stp>[【終値一覧】ブラジル株価作成ファイル.xlsx]ブラジル株終値HP用!R60C9</stp>
        <tr r="I60" s="3"/>
      </tp>
      <tp>
        <v>1.3503909999999999</v>
        <stp/>
        <stp>##V3_BDPV12</stp>
        <stp>CSAN3 BZ Equity</stp>
        <stp>CHG_PCT_1D</stp>
        <stp>[【終値一覧】ブラジル株価作成ファイル.xlsx]ブラジル株終値HP用!R26C9</stp>
        <tr r="I26" s="3"/>
      </tp>
      <tp>
        <v>6.953773</v>
        <stp/>
        <stp>##V3_BDPV12</stp>
        <stp>CPLE6 BZ Equity</stp>
        <stp>CHG_PCT_1D</stp>
        <stp>[【終値一覧】ブラジル株価作成ファイル.xlsx]ブラジル株終値HP用!R25C9</stp>
        <tr r="I25" s="3"/>
      </tp>
      <tp>
        <v>1.9607840000000001</v>
        <stp/>
        <stp>##V3_BDPV12</stp>
        <stp>CPFE3 BZ Equity</stp>
        <stp>CHG_PCT_1D</stp>
        <stp>[【終値一覧】ブラジル株価作成ファイル.xlsx]ブラジル株終値HP用!R24C9</stp>
        <tr r="I24" s="3"/>
      </tp>
      <tp>
        <v>16.307690000000001</v>
        <stp/>
        <stp>##V3_BDPV12</stp>
        <stp>CSNA3 BZ Equity</stp>
        <stp>CHG_PCT_1D</stp>
        <stp>[【終値一覧】ブラジル株価作成ファイル.xlsx]ブラジル株終値HP用!R27C9</stp>
        <tr r="I27" s="3"/>
      </tp>
      <tp>
        <v>-0.86956520000000004</v>
        <stp/>
        <stp>##V3_BDPV12</stp>
        <stp>BRKM5 BZ Equity</stp>
        <stp>CHG_PCT_1D</stp>
        <stp>[【終値一覧】ブラジル株価作成ファイル.xlsx]ブラジル株終値HP用!R16C9</stp>
        <tr r="I16" s="3"/>
      </tp>
      <tp>
        <v>-1.0053110000000001</v>
        <stp/>
        <stp>##V3_BDPV12</stp>
        <stp>BRFS3 BZ Equity</stp>
        <stp>CHG_PCT_1D</stp>
        <stp>[【終値一覧】ブラジル株価作成ファイル.xlsx]ブラジル株終値HP用!R15C9</stp>
        <tr r="I15" s="3"/>
      </tp>
      <tp>
        <v>4.6177530000000004</v>
        <stp/>
        <stp>##V3_BDPV12</stp>
        <stp>LREN3 BZ Equity</stp>
        <stp>CHG_PCT_1D</stp>
        <stp>[【終値一覧】ブラジル株価作成ファイル.xlsx]ブラジル株終値HP用!R44C9</stp>
        <tr r="I44" s="3"/>
      </tp>
      <tp>
        <v>7.1146250000000002</v>
        <stp/>
        <stp>##V3_BDPV12</stp>
        <stp>BRAP4 BZ Equity</stp>
        <stp>CHG_PCT_1D</stp>
        <stp>[【終値一覧】ブラジル株価作成ファイル.xlsx]ブラジル株終値HP用!R14C9</stp>
        <tr r="I14" s="3"/>
      </tp>
      <tp>
        <v>7.6388889999999998</v>
        <stp/>
        <stp>##V3_BDPV12</stp>
        <stp>RUMO3 BZ Equity</stp>
        <stp>CHG_PCT_1D</stp>
        <stp>[【終値一覧】ブラジル株価作成ファイル.xlsx]ブラジル株終値HP用!R53C9</stp>
        <tr r="I53" s="3"/>
      </tp>
      <tp>
        <v>-16.842110000000002</v>
        <stp/>
        <stp>##V3_BDPV12</stp>
        <stp>GOLL4 BZ Equity</stp>
        <stp>CHG_PCT_1D</stp>
        <stp>[【終値一覧】ブラジル株価作成ファイル.xlsx]ブラジル株終値HP用!R36C9</stp>
        <tr r="I36" s="3"/>
      </tp>
      <tp>
        <v>-7.1428570000000002</v>
        <stp/>
        <stp>##V3_BDPV12</stp>
        <stp>MMXM3 BZ Equity</stp>
        <stp>CHG_PCT_1D</stp>
        <stp>[【終値一覧】ブラジル株価作成ファイル.xlsx]ブラジル株終値HP用!R45C9</stp>
        <tr r="I45" s="3"/>
      </tp>
      <tp>
        <v>4.4772730000000003</v>
        <stp/>
        <stp>##V3_BDPV12</stp>
        <stp>PCAR4 BZ Equity</stp>
        <stp>CHG_PCT_1D</stp>
        <stp>[【終値一覧】ブラジル株価作成ファイル.xlsx]ブラジル株終値HP用!R48C9</stp>
        <tr r="I48" s="3"/>
      </tp>
      <tp>
        <v>0.67245730000000004</v>
        <stp/>
        <stp>##V3_BDPV12</stp>
        <stp>FIBR3 BZ Equity</stp>
        <stp>CHG_PCT_1D</stp>
        <stp>[【終値一覧】ブラジル株価作成ファイル.xlsx]ブラジル株終値HP用!R32C9</stp>
        <tr r="I32" s="3"/>
      </tp>
      <tp>
        <v>-0.32432430000000001</v>
        <stp/>
        <stp>##V3_BDPV12</stp>
        <stp>LIGT3 BZ Equity</stp>
        <stp>CHG_PCT_1D</stp>
        <stp>[【終値一覧】ブラジル株価作成ファイル.xlsx]ブラジル株終値HP用!R43C9</stp>
        <tr r="I43" s="3"/>
      </tp>
      <tp>
        <v>15.27778</v>
        <stp/>
        <stp>##V3_BDPV12</stp>
        <stp>GOAU4 BZ Equity</stp>
        <stp>CHG_PCT_1D</stp>
        <stp>[【終値一覧】ブラジル株価作成ファイル.xlsx]ブラジル株終値HP用!R35C9</stp>
        <tr r="I35" s="3"/>
      </tp>
      <tp>
        <v>-2.1052629999999999</v>
        <stp/>
        <stp>##V3_BDPV12</stp>
        <stp>SLCE3 BZ Equity</stp>
        <stp>CHG_PCT_1D</stp>
        <stp>[【終値一覧】ブラジル株価作成ファイル.xlsx]ブラジル株終値HP用!R56C9</stp>
        <tr r="I56" s="3"/>
      </tp>
      <tp>
        <v>-0.69686409999999999</v>
        <stp/>
        <stp>##V3_BDPV12</stp>
        <stp>CCRO3 BZ Equity</stp>
        <stp>CHG_PCT_1D</stp>
        <stp>[【終値一覧】ブラジル株価作成ファイル.xlsx]ブラジル株終値HP用!R19C9</stp>
        <tr r="I19" s="3"/>
      </tp>
      <tp>
        <v>-2.8901729999999999</v>
        <stp/>
        <stp>##V3_BDPV12</stp>
        <stp>KLBN4 BZ Equity</stp>
        <stp>CHG_PCT_1D</stp>
        <stp>[【終値一覧】ブラジル株価作成ファイル.xlsx]ブラジル株終値HP用!R41C9</stp>
        <tr r="I41" s="3"/>
      </tp>
      <tp>
        <v>-1.6949149999999999</v>
        <stp/>
        <stp>##V3_BDPV12</stp>
        <stp>RLOG3 BZ Equity</stp>
        <stp>CHG_PCT_1D</stp>
        <stp>[【終値一覧】ブラジル株価作成ファイル.xlsx]ブラジル株終値HP用!R51C9</stp>
        <tr r="I51" s="3"/>
      </tp>
      <tp>
        <v>13.63636</v>
        <stp/>
        <stp>##V3_BDPV12</stp>
        <stp>SHOW3 BZ Equity</stp>
        <stp>CHG_PCT_1D</stp>
        <stp>[【終値一覧】ブラジル株価作成ファイル.xlsx]ブラジル株終値HP用!R55C9</stp>
        <tr r="I55" s="3"/>
      </tp>
      <tp>
        <v>1.1108309999999999</v>
        <stp/>
        <stp>##V3_BDPV12</stp>
        <stp>VIVT4 BZ Equity</stp>
        <stp>CHG_PCT_1D</stp>
        <stp>[【終値一覧】ブラジル株価作成ファイル.xlsx]ブラジル株終値HP用!R64C9</stp>
        <tr r="I64" s="3"/>
      </tp>
      <tp>
        <v>-6.1797750000000002</v>
        <stp/>
        <stp>##V3_BDPV12</stp>
        <stp>ALPA4 BZ Equity</stp>
        <stp>CHG_PCT_1D</stp>
        <stp>[【終値一覧】ブラジル株価作成ファイル.xlsx]ブラジル株終値HP用!R11C9</stp>
        <tr r="I11" s="3"/>
      </tp>
      <tp>
        <v>-7.830603</v>
        <stp/>
        <stp>##V3_BDPV12</stp>
        <stp>EMBR3 BZ Equity</stp>
        <stp>CHG_PCT_1D</stp>
        <stp>[【終値一覧】ブラジル株価作成ファイル.xlsx]ブラジル株終値HP用!R31C9</stp>
        <tr r="I31" s="3"/>
      </tp>
      <tp>
        <v>9.8934549999999994</v>
        <stp/>
        <stp>##V3_BDPV12</stp>
        <stp>PETR4 BZ Equity</stp>
        <stp>CHG_PCT_1D</stp>
        <stp>[【終値一覧】ブラジル株価作成ファイル.xlsx]ブラジル株終値HP用!R49C9</stp>
        <tr r="I49" s="3"/>
      </tp>
      <tp>
        <v>-2.275601</v>
        <stp/>
        <stp>##V3_BDPV12</stp>
        <stp>ELPL4 BZ Equity</stp>
        <stp>CHG_PCT_1D</stp>
        <stp>[【終値一覧】ブラジル株価作成ファイル.xlsx]ブラジル株終値HP用!R30C9</stp>
        <tr r="I30" s="3"/>
      </tp>
      <tp>
        <v>8.1318680000000008</v>
        <stp/>
        <stp>##V3_BDPV12</stp>
        <stp>TGMA3 BZ Equity</stp>
        <stp>CHG_PCT_1D</stp>
        <stp>[【終値一覧】ブラジル株価作成ファイル.xlsx]ブラジル株終値HP用!R58C9</stp>
        <tr r="I58" s="3"/>
      </tp>
      <tp>
        <v>-0.7633588</v>
        <stp/>
        <stp>##V3_BDPV12</stp>
        <stp>OIBR4 BZ Equity</stp>
        <stp>CHG_PCT_1D</stp>
        <stp>[【終値一覧】ブラジル株価作成ファイル.xlsx]ブラジル株終値HP用!R47C9</stp>
        <tr r="I47" s="3"/>
      </tp>
      <tp>
        <v>0.85592009999999996</v>
        <stp/>
        <stp>##V3_BDPV12</stp>
        <stp>CMIG4 BZ Equity</stp>
        <stp>CHG_PCT_1D</stp>
        <stp>[【終値一覧】ブラジル株価作成ファイル.xlsx]ブラジル株終値HP用!R23C9</stp>
        <tr r="I23" s="3"/>
      </tp>
      <tp>
        <v>-0.82493130000000003</v>
        <stp/>
        <stp>##V3_BDPV12</stp>
        <stp>CLSC4 BZ Equity</stp>
        <stp>CHG_PCT_1D</stp>
        <stp>[【終値一覧】ブラジル株価作成ファイル.xlsx]ブラジル株終値HP用!R22C9</stp>
        <tr r="I22" s="3"/>
      </tp>
      <tp>
        <v>10.327870000000001</v>
        <stp/>
        <stp>##V3_BDPV12</stp>
        <stp>BBDC4 BZ Equity</stp>
        <stp>CHG_PCT_1D</stp>
        <stp>[【終値一覧】ブラジル株価作成ファイル.xlsx]ブラジル株終値HP用!R13C9</stp>
        <tr r="I13" s="3"/>
      </tp>
      <tp>
        <v>4.2801559999999998</v>
        <stp/>
        <stp>##V3_BDPV12</stp>
        <stp>RAPT4 BZ Equity</stp>
        <stp>CHG_PCT_1D</stp>
        <stp>[【終値一覧】ブラジル株価作成ファイル.xlsx]ブラジル株終値HP用!R50C9</stp>
        <tr r="I50" s="3"/>
      </tp>
      <tp>
        <v>9.8735700000000008</v>
        <stp/>
        <stp>##V3_BDPV12</stp>
        <stp>BBAS3 BZ Equity</stp>
        <stp>CHG_PCT_1D</stp>
        <stp>[【終値一覧】ブラジル株価作成ファイル.xlsx]ブラジル株終値HP用!R12C9</stp>
        <tr r="I12" s="3"/>
      </tp>
      <tp>
        <v>3.5230350000000001</v>
        <stp/>
        <stp>##V3_BDPV12</stp>
        <stp>TIMP3 BZ Equity</stp>
        <stp>CHG_PCT_1D</stp>
        <stp>[【終値一覧】ブラジル株価作成ファイル.xlsx]ブラジル株終値HP用!R59C9</stp>
        <tr r="I59" s="3"/>
      </tp>
      <tp>
        <v>16.089110000000002</v>
        <stp/>
        <stp>##V3_BDPV12</stp>
        <stp>GGBR4 BZ Equity</stp>
        <stp>CHG_PCT_1D</stp>
        <stp>[【終値一覧】ブラジル株価作成ファイル.xlsx]ブラジル株終値HP用!R34C9</stp>
        <tr r="I34" s="3"/>
      </tp>
      <tp>
        <v>4.9268289999999997</v>
        <stp/>
        <stp>##V3_BDPV12</stp>
        <stp>LAME4 BZ Equity</stp>
        <stp>CHG_PCT_1D</stp>
        <stp>[【終値一覧】ブラジル株価作成ファイル.xlsx]ブラジル株終値HP用!R42C9</stp>
        <tr r="I42" s="3"/>
      </tp>
      <tp>
        <v>3.6334059999999999</v>
        <stp/>
        <stp>##V3_BDPV12</stp>
        <stp>ABEV3 BZ Equity</stp>
        <stp>CHG_PCT_1D</stp>
        <stp>[【終値一覧】ブラジル株価作成ファイル.xlsx]ブラジル株終値HP用!R10C9</stp>
        <tr r="I10" s="3"/>
      </tp>
      <tp>
        <v>6.9343070000000004</v>
        <stp/>
        <stp>##V3_BDPV12</stp>
        <stp>VALE5 BZ Equity</stp>
        <stp>CHG_PCT_1D</stp>
        <stp>[【終値一覧】ブラジル株価作成ファイル.xlsx]ブラジル株終値HP用!R63C9</stp>
        <tr r="I63" s="3"/>
      </tp>
      <tp>
        <v>-13.444710000000001</v>
        <stp/>
        <stp>##V3_BDPV12</stp>
        <stp>JBSS3 BZ Equity</stp>
        <stp>CHG_PCT_1D</stp>
        <stp>[【終値一覧】ブラジル株価作成ファイル.xlsx]ブラジル株終値HP用!R40C9</stp>
        <tr r="I40" s="3"/>
      </tp>
      <tp>
        <v>3.3081290000000001</v>
        <stp/>
        <stp>##V3_BDPV12</stp>
        <stp>ELET6 BZ Equity</stp>
        <stp>CHG_PCT_1D</stp>
        <stp>[【終値一覧】ブラジル株価作成ファイル.xlsx]ブラジル株終値HP用!R29C9</stp>
        <tr r="I29" s="3"/>
      </tp>
      <tp>
        <v>-1.045296</v>
        <stp/>
        <stp>##V3_BDPV12</stp>
        <stp>GFSA3 BZ Equity</stp>
        <stp>CHG_PCT_1D</stp>
        <stp>[【終値一覧】ブラジル株価作成ファイル.xlsx]ブラジル株終値HP用!R33C9</stp>
        <tr r="I33" s="3"/>
      </tp>
      <tp>
        <v>-1.534527</v>
        <stp/>
        <stp>##V3_BDPV12</stp>
        <stp>CESP6 BZ Equity</stp>
        <stp>CHG_PCT_1D</stp>
        <stp>[【終値一覧】ブラジル株価作成ファイル.xlsx]ブラジル株終値HP用!R20C9</stp>
        <tr r="I20" s="3"/>
      </tp>
      <tp>
        <v>2.3411369999999998</v>
        <stp/>
        <stp>##V3_BDPV12</stp>
        <stp>NATU3 BZ Equity</stp>
        <stp>CHG_PCT_1D</stp>
        <stp>[【終値一覧】ブラジル株価作成ファイル.xlsx]ブラジル株終値HP用!R46C9</stp>
        <tr r="I46" s="3"/>
      </tp>
      <tp>
        <v>-0.26525199999999999</v>
        <stp/>
        <stp>##V3_BDPV12</stp>
        <stp>CGAS5 BZ Equity</stp>
        <stp>CHG_PCT_1D</stp>
        <stp>[【終値一覧】ブラジル株価作成ファイル.xlsx]ブラジル株終値HP用!R21C9</stp>
        <tr r="I21" s="3"/>
      </tp>
      <tp>
        <v>1.9895929999999999</v>
        <stp/>
        <stp>##V3_BDPV12</stp>
        <stp>UGPA3 BZ Equity</stp>
        <stp>CHG_PCT_1D</stp>
        <stp>[【終値一覧】ブラジル株価作成ファイル.xlsx]ブラジル株終値HP用!R61C9</stp>
        <tr r="I61" s="3"/>
      </tp>
      <tp>
        <v>-1.5934539999999999</v>
        <stp/>
        <stp>##V3_BDPV12</stp>
        <stp>SBSP3 BZ Equity</stp>
        <stp>CHG_PCT_1D</stp>
        <stp>[【終値一覧】ブラジル株価作成ファイル.xlsx]ブラジル株終値HP用!R54C9</stp>
        <tr r="I54" s="3"/>
      </tp>
      <tp>
        <v>3449600</v>
        <stp/>
        <stp>##V3_BDPV12</stp>
        <stp>UGPA3 BZ Equity</stp>
        <stp>PX_VOLUME</stp>
        <stp>[【終値一覧】ブラジル株価作成ファイル.xlsx]ブラジル株終値HP用!R61C10</stp>
        <tr r="J61" s="3"/>
      </tp>
      <tp>
        <v>393600</v>
        <stp/>
        <stp>##V3_BDPV12</stp>
        <stp>TGMA3 BZ Equity</stp>
        <stp>PX_VOLUME</stp>
        <stp>[【終値一覧】ブラジル株価作成ファイル.xlsx]ブラジル株終値HP用!R58C10</stp>
        <tr r="J58" s="3"/>
      </tp>
      <tp>
        <v>50300</v>
        <stp/>
        <stp>##V3_BDPV12</stp>
        <stp>CGAS5 BZ Equity</stp>
        <stp>PX_VOLUME</stp>
        <stp>[【終値一覧】ブラジル株価作成ファイル.xlsx]ブラジル株終値HP用!R21C10</stp>
        <tr r="J21" s="3"/>
      </tp>
      <tp>
        <v>39619300</v>
        <stp/>
        <stp>##V3_BDPV12</stp>
        <stp>GGBR4 BZ Equity</stp>
        <stp>PX_VOLUME</stp>
        <stp>[【終値一覧】ブラジル株価作成ファイル.xlsx]ブラジル株終値HP用!R34C10</stp>
        <tr r="J34" s="3"/>
      </tp>
      <tp>
        <v>4262700</v>
        <stp/>
        <stp>##V3_BDPV12</stp>
        <stp>GFSA3 BZ Equity</stp>
        <stp>PX_VOLUME</stp>
        <stp>[【終値一覧】ブラジル株価作成ファイル.xlsx]ブラジル株終値HP用!R33C10</stp>
        <tr r="J33" s="3"/>
      </tp>
      <tp>
        <v>1274300</v>
        <stp/>
        <stp>##V3_BDPV12</stp>
        <stp>CESP6 BZ Equity</stp>
        <stp>PX_VOLUME</stp>
        <stp>[【終値一覧】ブラジル株価作成ファイル.xlsx]ブラジル株終値HP用!R20C10</stp>
        <tr r="J20" s="3"/>
      </tp>
      <tp>
        <v>175922100</v>
        <stp/>
        <stp>##V3_BDPV12</stp>
        <stp>PETR4 BZ Equity</stp>
        <stp>PX_VOLUME</stp>
        <stp>[【終値一覧】ブラジル株価作成ファイル.xlsx]ブラジル株終値HP用!R49C10</stp>
        <tr r="J49" s="3"/>
      </tp>
      <tp>
        <v>11772700</v>
        <stp/>
        <stp>##V3_BDPV12</stp>
        <stp>CCRO3 BZ Equity</stp>
        <stp>PX_VOLUME</stp>
        <stp>[【終値一覧】ブラジル株価作成ファイル.xlsx]ブラジル株終値HP用!R19C10</stp>
        <tr r="J19" s="3"/>
      </tp>
      <tp>
        <v>3019900</v>
        <stp/>
        <stp>##V3_BDPV12</stp>
        <stp>PCAR4 BZ Equity</stp>
        <stp>PX_VOLUME</stp>
        <stp>[【終値一覧】ブラジル株価作成ファイル.xlsx]ブラジル株終値HP用!R48C10</stp>
        <tr r="J48" s="3"/>
      </tp>
      <tp>
        <v>14230000</v>
        <stp/>
        <stp>##V3_BDPV12</stp>
        <stp>JBSS3 BZ Equity</stp>
        <stp>PX_VOLUME</stp>
        <stp>[【終値一覧】ブラジル株価作成ファイル.xlsx]ブラジル株終値HP用!R40C10</stp>
        <tr r="J40" s="3"/>
      </tp>
      <tp>
        <v>3344100</v>
        <stp/>
        <stp>##V3_BDPV12</stp>
        <stp>SBSP3 BZ Equity</stp>
        <stp>PX_VOLUME</stp>
        <stp>[【終値一覧】ブラジル株価作成ファイル.xlsx]ブラジル株終値HP用!R54C10</stp>
        <tr r="J54" s="3"/>
      </tp>
      <tp>
        <v>4.0079339999999997</v>
        <stp/>
        <stp>##V3_BDPV12</stp>
        <stp>IBOV Index</stp>
        <stp>CHG_PCT_1D</stp>
        <stp>[【終値一覧】ブラジル株価作成ファイル.xlsx]ブラジル株終値HP用!R7C10</stp>
        <tr r="J7" s="3"/>
      </tp>
      <tp>
        <v>26927200</v>
        <stp/>
        <stp>##V3_BDPV12</stp>
        <stp>BBAS3 BZ Equity</stp>
        <stp>PX_VOLUME</stp>
        <stp>[【終値一覧】ブラジル株価作成ファイル.xlsx]ブラジル株終値HP用!R12C10</stp>
        <tr r="J12" s="3"/>
      </tp>
      <tp>
        <v>37209600</v>
        <stp/>
        <stp>##V3_BDPV12</stp>
        <stp>ABEV3 BZ Equity</stp>
        <stp>PX_VOLUME</stp>
        <stp>[【終値一覧】ブラジル株価作成ファイル.xlsx]ブラジル株終値HP用!R10C10</stp>
        <tr r="J10" s="3"/>
      </tp>
      <tp>
        <v>43613200</v>
        <stp/>
        <stp>##V3_BDPV12</stp>
        <stp>BBDC4 BZ Equity</stp>
        <stp>PX_VOLUME</stp>
        <stp>[【終値一覧】ブラジル株価作成ファイル.xlsx]ブラジル株終値HP用!R13C10</stp>
        <tr r="J13" s="3"/>
      </tp>
      <tp>
        <v>3275500</v>
        <stp/>
        <stp>##V3_BDPV12</stp>
        <stp>RAPT4 BZ Equity</stp>
        <stp>PX_VOLUME</stp>
        <stp>[【終値一覧】ブラジル株価作成ファイル.xlsx]ブラジル株終値HP用!R50C10</stp>
        <tr r="J50" s="3"/>
      </tp>
      <tp>
        <v>2360800</v>
        <stp/>
        <stp>##V3_BDPV12</stp>
        <stp>NATU3 BZ Equity</stp>
        <stp>PX_VOLUME</stp>
        <stp>[【終値一覧】ブラジル株価作成ファイル.xlsx]ブラジル株終値HP用!R46C10</stp>
        <tr r="J46" s="3"/>
      </tp>
      <tp>
        <v>2895100</v>
        <stp/>
        <stp>##V3_BDPV12</stp>
        <stp>LAME4 BZ Equity</stp>
        <stp>PX_VOLUME</stp>
        <stp>[【終値一覧】ブラジル株価作成ファイル.xlsx]ブラジル株終値HP用!R42C10</stp>
        <tr r="J42" s="3"/>
      </tp>
      <tp>
        <v>77232000</v>
        <stp/>
        <stp>##V3_BDPV12</stp>
        <stp>VALE5 BZ Equity</stp>
        <stp>PX_VOLUME</stp>
        <stp>[【終値一覧】ブラジル株価作成ファイル.xlsx]ブラジル株終値HP用!R63C10</stp>
        <tr r="J63" s="3"/>
      </tp>
      <tp>
        <v>10217300</v>
        <stp/>
        <stp>##V3_BDPV12</stp>
        <stp>GOLL4 BZ Equity</stp>
        <stp>PX_VOLUME</stp>
        <stp>[【終値一覧】ブラジル株価作成ファイル.xlsx]ブラジル株終値HP用!R36C10</stp>
        <tr r="J36" s="3"/>
      </tp>
      <tp>
        <v>37868500</v>
        <stp/>
        <stp>##V3_BDPV12</stp>
        <stp>GOAU4 BZ Equity</stp>
        <stp>PX_VOLUME</stp>
        <stp>[【終値一覧】ブラジル株価作成ファイル.xlsx]ブラジル株終値HP用!R35C10</stp>
        <tr r="J35" s="3"/>
      </tp>
      <tp>
        <v>650100</v>
        <stp/>
        <stp>##V3_BDPV12</stp>
        <stp>MMXM3 BZ Equity</stp>
        <stp>PX_VOLUME</stp>
        <stp>[【終値一覧】ブラジル株価作成ファイル.xlsx]ブラジル株終値HP用!R45C10</stp>
        <tr r="J45" s="3"/>
      </tp>
      <tp>
        <v>16138800</v>
        <stp/>
        <stp>##V3_BDPV12</stp>
        <stp>CMIG4 BZ Equity</stp>
        <stp>PX_VOLUME</stp>
        <stp>[【終値一覧】ブラジル株価作成ファイル.xlsx]ブラジル株終値HP用!R23C10</stp>
        <tr r="J23" s="3"/>
      </tp>
      <tp>
        <v>9693400</v>
        <stp/>
        <stp>##V3_BDPV12</stp>
        <stp>EMBR3 BZ Equity</stp>
        <stp>PX_VOLUME</stp>
        <stp>[【終値一覧】ブラジル株価作成ファイル.xlsx]ブラジル株終値HP用!R31C10</stp>
        <tr r="J31" s="3"/>
      </tp>
      <tp>
        <v>323600</v>
        <stp/>
        <stp>##V3_BDPV12</stp>
        <stp>ALPA4 BZ Equity</stp>
        <stp>PX_VOLUME</stp>
        <stp>[【終値一覧】ブラジル株価作成ファイル.xlsx]ブラジル株終値HP用!R11C10</stp>
        <tr r="J11" s="3"/>
      </tp>
      <tp>
        <v>1250900</v>
        <stp/>
        <stp>##V3_BDPV12</stp>
        <stp>ELPL4 BZ Equity</stp>
        <stp>PX_VOLUME</stp>
        <stp>[【終値一覧】ブラジル株価作成ファイル.xlsx]ブラジル株終値HP用!R30C10</stp>
        <tr r="J30" s="3"/>
      </tp>
      <tp>
        <v>36300</v>
        <stp/>
        <stp>##V3_BDPV12</stp>
        <stp>CLSC4 BZ Equity</stp>
        <stp>PX_VOLUME</stp>
        <stp>[【終値一覧】ブラジル株価作成ファイル.xlsx]ブラジル株終値HP用!R22C10</stp>
        <tr r="J22" s="3"/>
      </tp>
      <tp>
        <v>3837200</v>
        <stp/>
        <stp>##V3_BDPV12</stp>
        <stp>RLOG3 BZ Equity</stp>
        <stp>PX_VOLUME</stp>
        <stp>[【終値一覧】ブラジル株価作成ファイル.xlsx]ブラジル株終値HP用!R51C10</stp>
        <tr r="J51" s="3"/>
      </tp>
      <tp>
        <v>227500</v>
        <stp/>
        <stp>##V3_BDPV12</stp>
        <stp>SLCE3 BZ Equity</stp>
        <stp>PX_VOLUME</stp>
        <stp>[【終値一覧】ブラジル株価作成ファイル.xlsx]ブラジル株終値HP用!R56C10</stp>
        <tr r="J56" s="3"/>
      </tp>
      <tp>
        <v>200100</v>
        <stp/>
        <stp>##V3_BDPV12</stp>
        <stp>KLBN4 BZ Equity</stp>
        <stp>PX_VOLUME</stp>
        <stp>[【終値一覧】ブラジル株価作成ファイル.xlsx]ブラジル株終値HP用!R41C10</stp>
        <tr r="J41" s="3"/>
      </tp>
      <tp>
        <v>2951100</v>
        <stp/>
        <stp>##V3_BDPV12</stp>
        <stp>ELET6 BZ Equity</stp>
        <stp>PX_VOLUME</stp>
        <stp>[【終値一覧】ブラジル株価作成ファイル.xlsx]ブラジル株終値HP用!R29C10</stp>
        <tr r="J29" s="3"/>
      </tp>
      <tp>
        <v>7038700</v>
        <stp/>
        <stp>##V3_BDPV12</stp>
        <stp>VIVT4 BZ Equity</stp>
        <stp>PX_VOLUME</stp>
        <stp>[【終値一覧】ブラジル株価作成ファイル.xlsx]ブラジル株終値HP用!R64C10</stp>
        <tr r="J64" s="3"/>
      </tp>
      <tp>
        <v>6680400</v>
        <stp/>
        <stp>##V3_BDPV12</stp>
        <stp>TIMP3 BZ Equity</stp>
        <stp>PX_VOLUME</stp>
        <stp>[【終値一覧】ブラジル株価作成ファイル.xlsx]ブラジル株終値HP用!R59C10</stp>
        <tr r="J59" s="3"/>
      </tp>
      <tp>
        <v>8209200</v>
        <stp/>
        <stp>##V3_BDPV12</stp>
        <stp>FIBR3 BZ Equity</stp>
        <stp>PX_VOLUME</stp>
        <stp>[【終値一覧】ブラジル株価作成ファイル.xlsx]ブラジル株終値HP用!R32C10</stp>
        <tr r="J32" s="3"/>
      </tp>
      <tp>
        <v>4882400</v>
        <stp/>
        <stp>##V3_BDPV12</stp>
        <stp>OIBR4 BZ Equity</stp>
        <stp>PX_VOLUME</stp>
        <stp>[【終値一覧】ブラジル株価作成ファイル.xlsx]ブラジル株終値HP用!R47C10</stp>
        <tr r="J47" s="3"/>
      </tp>
      <tp>
        <v>1419900</v>
        <stp/>
        <stp>##V3_BDPV12</stp>
        <stp>LIGT3 BZ Equity</stp>
        <stp>PX_VOLUME</stp>
        <stp>[【終値一覧】ブラジル株価作成ファイル.xlsx]ブラジル株終値HP用!R43C10</stp>
        <tr r="J43" s="3"/>
      </tp>
      <tp>
        <v>84100</v>
        <stp/>
        <stp>##V3_BDPV12</stp>
        <stp>SHOW3 BZ Equity</stp>
        <stp>PX_VOLUME</stp>
        <stp>[【終値一覧】ブラジル株価作成ファイル.xlsx]ブラジル株終値HP用!R55C10</stp>
        <tr r="J55" s="3"/>
      </tp>
      <tp>
        <v>75651000</v>
        <stp/>
        <stp>##V3_BDPV12</stp>
        <stp>BVMF3 BZ Equity</stp>
        <stp>PX_VOLUME</stp>
        <stp>[【終値一覧】ブラジル株価作成ファイル.xlsx]ブラジル株終値HP用!R18C10</stp>
        <tr r="J18" s="3"/>
      </tp>
      <tp>
        <v>3241000</v>
        <stp/>
        <stp>##V3_BDPV12</stp>
        <stp>RUMO3 BZ Equity</stp>
        <stp>PX_VOLUME</stp>
        <stp>[【終値一覧】ブラジル株価作成ファイル.xlsx]ブラジル株終値HP用!R53C10</stp>
        <tr r="J53" s="3"/>
      </tp>
      <tp>
        <v>68225100</v>
        <stp/>
        <stp>##V3_BDPV12</stp>
        <stp>ITSA4 BZ Equity</stp>
        <stp>PX_VOLUME</stp>
        <stp>[【終値一覧】ブラジル株価作成ファイル.xlsx]ブラジル株終値HP用!R38C10</stp>
        <tr r="J38" s="3"/>
      </tp>
      <tp>
        <v>50291200</v>
        <stp/>
        <stp>##V3_BDPV12</stp>
        <stp>ITUB4 BZ Equity</stp>
        <stp>PX_VOLUME</stp>
        <stp>[【終値一覧】ブラジル株価作成ファイル.xlsx]ブラジル株終値HP用!R39C10</stp>
        <tr r="J39" s="3"/>
      </tp>
      <tp>
        <v>1935900</v>
        <stp/>
        <stp>##V3_BDPV12</stp>
        <stp>BTOW3 BZ Equity</stp>
        <stp>PX_VOLUME</stp>
        <stp>[【終値一覧】ブラジル株価作成ファイル.xlsx]ブラジル株終値HP用!R17C10</stp>
        <tr r="J17" s="3"/>
      </tp>
      <tp>
        <v>1080700</v>
        <stp/>
        <stp>##V3_BDPV12</stp>
        <stp>RSID3 BZ Equity</stp>
        <stp>PX_VOLUME</stp>
        <stp>[【終値一覧】ブラジル株価作成ファイル.xlsx]ブラジル株終値HP用!R52C10</stp>
        <tr r="J52" s="3"/>
      </tp>
      <tp>
        <v>48262700</v>
        <stp/>
        <stp>##V3_BDPV12</stp>
        <stp>USIM5 BZ Equity</stp>
        <stp>PX_VOLUME</stp>
        <stp>[【終値一覧】ブラジル株価作成ファイル.xlsx]ブラジル株終値HP用!R62C10</stp>
        <tr r="J62" s="3"/>
      </tp>
      <tp>
        <v>15861000</v>
        <stp/>
        <stp>##V3_BDPV12</stp>
        <stp>CSNA3 BZ Equity</stp>
        <stp>PX_VOLUME</stp>
        <stp>[【終値一覧】ブラジル株価作成ファイル.xlsx]ブラジル株終値HP用!R27C10</stp>
        <tr r="J27" s="3"/>
      </tp>
      <tp>
        <v>1653700</v>
        <stp/>
        <stp>##V3_BDPV12</stp>
        <stp>CSAN3 BZ Equity</stp>
        <stp>PX_VOLUME</stp>
        <stp>[【終値一覧】ブラジル株価作成ファイル.xlsx]ブラジル株終値HP用!R26C10</stp>
        <tr r="J26" s="3"/>
      </tp>
      <tp>
        <v>812000</v>
        <stp/>
        <stp>##V3_BDPV12</stp>
        <stp>TRPL4 BZ Equity</stp>
        <stp>PX_VOLUME</stp>
        <stp>[【終値一覧】ブラジル株価作成ファイル.xlsx]ブラジル株終値HP用!R60C10</stp>
        <tr r="J60" s="3"/>
      </tp>
      <tp>
        <v>0</v>
        <stp/>
        <stp>##V3_BDPV12</stp>
        <stp>CRUZ3 BZ Equity</stp>
        <stp>PX_VOLUME</stp>
        <stp>[【終値一覧】ブラジル株価作成ファイル.xlsx]ブラジル株終値HP用!R69C10</stp>
        <tr r="J69" s="3"/>
      </tp>
      <tp>
        <v>3452300</v>
        <stp/>
        <stp>##V3_BDPV12</stp>
        <stp>BRKM5 BZ Equity</stp>
        <stp>PX_VOLUME</stp>
        <stp>[【終値一覧】ブラジル株価作成ファイル.xlsx]ブラジル株終値HP用!R16C10</stp>
        <tr r="J16" s="3"/>
      </tp>
      <tp>
        <v>5887200</v>
        <stp/>
        <stp>##V3_BDPV12</stp>
        <stp>BRAP4 BZ Equity</stp>
        <stp>PX_VOLUME</stp>
        <stp>[【終値一覧】ブラジル株価作成ファイル.xlsx]ブラジル株終値HP用!R14C10</stp>
        <tr r="J14" s="3"/>
      </tp>
      <tp>
        <v>7327400</v>
        <stp/>
        <stp>##V3_BDPV12</stp>
        <stp>LREN3 BZ Equity</stp>
        <stp>PX_VOLUME</stp>
        <stp>[【終値一覧】ブラジル株価作成ファイル.xlsx]ブラジル株終値HP用!R44C10</stp>
        <tr r="J44" s="3"/>
      </tp>
      <tp>
        <v>4386000</v>
        <stp/>
        <stp>##V3_BDPV12</stp>
        <stp>BRFS3 BZ Equity</stp>
        <stp>PX_VOLUME</stp>
        <stp>[【終値一覧】ブラジル株価作成ファイル.xlsx]ブラジル株終値HP用!R15C10</stp>
        <tr r="J15" s="3"/>
      </tp>
      <tp>
        <v>1509900</v>
        <stp/>
        <stp>##V3_BDPV12</stp>
        <stp>CPLE6 BZ Equity</stp>
        <stp>PX_VOLUME</stp>
        <stp>[【終値一覧】ブラジル株価作成ファイル.xlsx]ブラジル株終値HP用!R25C10</stp>
        <tr r="J25" s="3"/>
      </tp>
      <tp>
        <v>3310800</v>
        <stp/>
        <stp>##V3_BDPV12</stp>
        <stp>CPFE3 BZ Equity</stp>
        <stp>PX_VOLUME</stp>
        <stp>[【終値一覧】ブラジル株価作成ファイル.xlsx]ブラジル株終値HP用!R24C10</stp>
        <tr r="J24" s="3"/>
      </tp>
      <tp>
        <v>573.65</v>
        <stp/>
        <stp>##V3_BDPV12</stp>
        <stp>VNINDEX Index</stp>
        <stp>PX_LAST</stp>
        <stp>[【終値一覧】ブラジル株価作成ファイル.xlsx]Sheet2!R6C8</stp>
        <tr r="H6" s="2"/>
      </tp>
      <tp>
        <v>79.646420000000006</v>
        <stp/>
        <stp>##V3_BDPV12</stp>
        <stp>VHINDEX Index</stp>
        <stp>PX_LAST</stp>
        <stp>[【終値一覧】ブラジル株価作成ファイル.xlsx]Sheet2!R7C8</stp>
        <tr r="H7" s="2"/>
      </tp>
      <tp>
        <v>5148100</v>
        <stp/>
        <stp>##V3_BDPV12</stp>
        <stp>HYPE3 BZ Equity</stp>
        <stp>PX_VOLUME</stp>
        <stp>[【終値一覧】ブラジル株価作成ファイル.xlsx]ブラジル株終値HP用!R37C10</stp>
        <tr r="J37" s="3"/>
      </tp>
      <tp>
        <v>10292900</v>
        <stp/>
        <stp>##V3_BDPV12</stp>
        <stp>CYRE3 BZ Equity</stp>
        <stp>PX_VOLUME</stp>
        <stp>[【終値一覧】ブラジル株価作成ファイル.xlsx]ブラジル株終値HP用!R28C10</stp>
        <tr r="J28" s="3"/>
      </tp>
      <tp>
        <v>9.3000000000000007</v>
        <stp/>
        <stp>##V3_BDPV12</stp>
        <stp>CYRE3 BZ Equity</stp>
        <stp>PX_LAST</stp>
        <stp>[【終値一覧】ブラジル株価作成ファイル.xlsx]ブラジル株終値HP用!R28C8</stp>
        <tr r="H28" s="3"/>
      </tp>
      <tp>
        <v>0.83449240000000002</v>
        <stp/>
        <stp>##V3_BDPV12</stp>
        <stp>STBP11 BZ Equity</stp>
        <stp>CHG_PCT_1D</stp>
        <stp>[【終値一覧】ブラジル株価作成ファイル.xlsx]ブラジル株終値HP用!R57C9</stp>
        <tr r="I57" s="3"/>
      </tp>
      <tp>
        <v>8.11</v>
        <stp/>
        <stp>##V3_BDPV12</stp>
        <stp>ITSA4 BZ Equity</stp>
        <stp>PX_LAST</stp>
        <stp>[【終値一覧】ブラジル株価作成ファイル.xlsx]ブラジル株終値HP用!R38C8</stp>
        <tr r="H38" s="3"/>
      </tp>
      <tp>
        <v>14.25</v>
        <stp/>
        <stp>##V3_BDPV12</stp>
        <stp>CCRO3 BZ Equity</stp>
        <stp>PX_LAST</stp>
        <stp>[【終値一覧】ブラジル株価作成ファイル.xlsx]ブラジル株終値HP用!R19C8</stp>
        <tr r="H19" s="3"/>
      </tp>
      <tp>
        <v>31.35</v>
        <stp/>
        <stp>##V3_BDPV12</stp>
        <stp>ITUB4 BZ Equity</stp>
        <stp>PX_LAST</stp>
        <stp>[【終値一覧】ブラジル株価作成ファイル.xlsx]ブラジル株終値HP用!R39C8</stp>
        <tr r="H39" s="3"/>
      </tp>
      <tp t="s">
        <v>#N/A N/A</v>
        <stp/>
        <stp>##V3_BDPV12</stp>
        <stp>CRUZ3 BZ Equity</stp>
        <stp>PX_LAST</stp>
        <stp>[【終値一覧】ブラジル株価作成ファイル.xlsx]ブラジル株終値HP用!R69C8</stp>
        <tr r="H69" s="3"/>
      </tp>
      <tp>
        <v>0.13</v>
        <stp/>
        <stp>##V3_BDPV12</stp>
        <stp>MMXM3 BZ Equity</stp>
        <stp>PX_LAST</stp>
        <stp>[【終値一覧】ブラジル株価作成ファイル.xlsx]ブラジル株終値HP用!R45C8</stp>
        <tr r="H45" s="3"/>
      </tp>
      <tp>
        <v>7.22</v>
        <stp/>
        <stp>##V3_BDPV12</stp>
        <stp>PETR4 BZ Equity</stp>
        <stp>PX_LAST</stp>
        <stp>[【終値一覧】ブラジル株価作成ファイル.xlsx]ブラジル株終値HP用!R49C8</stp>
        <tr r="H49" s="3"/>
      </tp>
      <tp>
        <v>40.049999999999997</v>
        <stp/>
        <stp>##V3_BDPV12</stp>
        <stp>VIVT4 BZ Equity</stp>
        <stp>PX_LAST</stp>
        <stp>[【終値一覧】ブラジル株価作成ファイル.xlsx]ブラジル株終値HP用!R64C8</stp>
        <tr r="H64" s="3"/>
      </tp>
      <tp>
        <v>30.6</v>
        <stp/>
        <stp>##V3_BDPV12</stp>
        <stp>NATU3 BZ Equity</stp>
        <stp>PX_LAST</stp>
        <stp>[【終値一覧】ブラジル株価作成ファイル.xlsx]ブラジル株終値HP用!R46C8</stp>
        <tr r="H46" s="3"/>
      </tp>
      <tp>
        <v>10.88</v>
        <stp/>
        <stp>##V3_BDPV12</stp>
        <stp>JBSS3 BZ Equity</stp>
        <stp>PX_LAST</stp>
        <stp>[【終値一覧】ブラジル株価作成ファイル.xlsx]ブラジル株終値HP用!R40C8</stp>
        <tr r="H40" s="3"/>
      </tp>
      <tp>
        <v>15.4</v>
        <stp/>
        <stp>##V3_BDPV12</stp>
        <stp>CESP6 BZ Equity</stp>
        <stp>PX_LAST</stp>
        <stp>[【終値一覧】ブラジル株価作成ファイル.xlsx]ブラジル株終値HP用!R20C8</stp>
        <tr r="H20" s="3"/>
      </tp>
      <tp>
        <v>2.84</v>
        <stp/>
        <stp>##V3_BDPV12</stp>
        <stp>GFSA3 BZ Equity</stp>
        <stp>PX_LAST</stp>
        <stp>[【終値一覧】ブラジル株価作成ファイル.xlsx]ブラジル株終値HP用!R33C8</stp>
        <tr r="H33" s="3"/>
      </tp>
      <tp>
        <v>47.16</v>
        <stp/>
        <stp>##V3_BDPV12</stp>
        <stp>TRPL4 BZ Equity</stp>
        <stp>PX_LAST</stp>
        <stp>[【終値一覧】ブラジル株価作成ファイル.xlsx]ブラジル株終値HP用!R60C8</stp>
        <tr r="H60" s="3"/>
      </tp>
      <tp>
        <v>7.73</v>
        <stp/>
        <stp>##V3_BDPV12</stp>
        <stp>ELPL4 BZ Equity</stp>
        <stp>PX_LAST</stp>
        <stp>[【終値一覧】ブラジル株価作成ファイル.xlsx]ブラジル株終値HP用!R30C8</stp>
        <tr r="H30" s="3"/>
      </tp>
      <tp>
        <v>2.68</v>
        <stp/>
        <stp>##V3_BDPV12</stp>
        <stp>RAPT4 BZ Equity</stp>
        <stp>PX_LAST</stp>
        <stp>[【終値一覧】ブラジル株価作成ファイル.xlsx]ブラジル株終値HP用!R50C8</stp>
        <tr r="H50" s="3"/>
      </tp>
      <tp>
        <v>10.82</v>
        <stp/>
        <stp>##V3_BDPV12</stp>
        <stp>CLSC4 BZ Equity</stp>
        <stp>PX_LAST</stp>
        <stp>[【終値一覧】ブラジル株価作成ファイル.xlsx]ブラジル株終値HP用!R22C8</stp>
        <tr r="H22" s="3"/>
      </tp>
      <tp>
        <v>66.64</v>
        <stp/>
        <stp>##V3_BDPV12</stp>
        <stp>UGPA3 BZ Equity</stp>
        <stp>PX_LAST</stp>
        <stp>[【終値一覧】ブラジル株価作成ファイル.xlsx]ブラジル株終値HP用!R61C8</stp>
        <tr r="H61" s="3"/>
      </tp>
      <tp>
        <v>8.35</v>
        <stp/>
        <stp>##V3_BDPV12</stp>
        <stp>ALPA4 BZ Equity</stp>
        <stp>PX_LAST</stp>
        <stp>[【終値一覧】ブラジル株価作成ファイル.xlsx]ブラジル株終値HP用!R11C8</stp>
        <tr r="H11" s="3"/>
      </tp>
      <tp>
        <v>26.1</v>
        <stp/>
        <stp>##V3_BDPV12</stp>
        <stp>HYPE3 BZ Equity</stp>
        <stp>PX_LAST</stp>
        <stp>[【終値一覧】ブラジル株価作成ファイル.xlsx]ブラジル株終値HP用!R37C8</stp>
        <tr r="H37" s="3"/>
      </tp>
      <tp>
        <v>22.85</v>
        <stp/>
        <stp>##V3_BDPV12</stp>
        <stp>SBSP3 BZ Equity</stp>
        <stp>PX_LAST</stp>
        <stp>[【終値一覧】ブラジル株価作成ファイル.xlsx]ブラジル株終値HP用!R54C8</stp>
        <tr r="H54" s="3"/>
      </tp>
      <tp>
        <v>14.5</v>
        <stp/>
        <stp>##V3_BDPV12</stp>
        <stp>STBP11 BZ Equity</stp>
        <stp>PX_LAST</stp>
        <stp>[【終値一覧】ブラジル株価作成ファイル.xlsx]ブラジル株終値HP用!R57C8</stp>
        <tr r="H57" s="3"/>
      </tp>
      <tp>
        <v>7.07</v>
        <stp/>
        <stp>##V3_BDPV12</stp>
        <stp>CMIG4 BZ Equity</stp>
        <stp>PX_LAST</stp>
        <stp>[【終値一覧】ブラジル株価作成ファイル.xlsx]ブラジル株終値HP用!R23C8</stp>
        <tr r="H23" s="3"/>
      </tp>
      <tp>
        <v>3.16</v>
        <stp/>
        <stp>##V3_BDPV12</stp>
        <stp>GOLL4 BZ Equity</stp>
        <stp>PX_LAST</stp>
        <stp>[【終値一覧】ブラジル株価作成ファイル.xlsx]ブラジル株終値HP用!R36C8</stp>
        <tr r="H36" s="3"/>
      </tp>
      <tp>
        <v>5</v>
        <stp/>
        <stp>##V3_BDPV12</stp>
        <stp>SHOW3 BZ Equity</stp>
        <stp>PX_LAST</stp>
        <stp>[【終値一覧】ブラジル株価作成ファイル.xlsx]ブラジル株終値HP用!R55C8</stp>
        <tr r="H55" s="3"/>
      </tp>
      <tp>
        <v>4.21</v>
        <stp/>
        <stp>##V3_BDPV12</stp>
        <stp>RSID3 BZ Equity</stp>
        <stp>PX_LAST</stp>
        <stp>[【終値一覧】ブラジル株価作成ファイル.xlsx]ブラジル株終値HP用!R52C8</stp>
        <tr r="H52" s="3"/>
      </tp>
      <tp>
        <v>1.36</v>
        <stp/>
        <stp>##V3_BDPV12</stp>
        <stp>USIM5 BZ Equity</stp>
        <stp>PX_LAST</stp>
        <stp>[【終値一覧】ブラジル株価作成ファイル.xlsx]ブラジル株終値HP用!R62C8</stp>
        <tr r="H62" s="3"/>
      </tp>
      <tp>
        <v>12.51</v>
        <stp/>
        <stp>##V3_BDPV12</stp>
        <stp>BTOW3 BZ Equity</stp>
        <stp>PX_LAST</stp>
        <stp>[【終値一覧】ブラジル株価作成ファイル.xlsx]ブラジル株終値HP用!R17C8</stp>
        <tr r="H17" s="3"/>
      </tp>
      <tp>
        <v>27.07</v>
        <stp/>
        <stp>##V3_BDPV12</stp>
        <stp>CPLE6 BZ Equity</stp>
        <stp>PX_LAST</stp>
        <stp>[【終値一覧】ブラジル株価作成ファイル.xlsx]ブラジル株終値HP用!R25C8</stp>
        <tr r="H25" s="3"/>
      </tp>
      <tp>
        <v>7.56</v>
        <stp/>
        <stp>##V3_BDPV12</stp>
        <stp>CSNA3 BZ Equity</stp>
        <stp>PX_LAST</stp>
        <stp>[【終値一覧】ブラジル株価作成ファイル.xlsx]ブラジル株終値HP用!R27C8</stp>
        <tr r="H27" s="3"/>
      </tp>
      <tp>
        <v>45.97</v>
        <stp/>
        <stp>##V3_BDPV12</stp>
        <stp>PCAR4 BZ Equity</stp>
        <stp>PX_LAST</stp>
        <stp>[【終値一覧】ブラジル株価作成ファイル.xlsx]ブラジル株終値HP用!R48C8</stp>
        <tr r="H48" s="3"/>
      </tp>
      <tp>
        <v>0.57999999999999996</v>
        <stp/>
        <stp>##V3_BDPV12</stp>
        <stp>RLOG3 BZ Equity</stp>
        <stp>PX_LAST</stp>
        <stp>[【終値一覧】ブラジル株価作成ファイル.xlsx]ブラジル株終値HP用!R51C8</stp>
        <tr r="H51" s="3"/>
      </tp>
      <tp>
        <v>3.1</v>
        <stp/>
        <stp>##V3_BDPV12</stp>
        <stp>RUMO3 BZ Equity</stp>
        <stp>PX_LAST</stp>
        <stp>[【終値一覧】ブラジル株価作成ファイル.xlsx]ブラジル株終値HP用!R53C8</stp>
        <tr r="H53" s="3"/>
      </tp>
      <tp>
        <v>11.72</v>
        <stp/>
        <stp>##V3_BDPV12</stp>
        <stp>VALE5 BZ Equity</stp>
        <stp>PX_LAST</stp>
        <stp>[【終値一覧】ブラジル株価作成ファイル.xlsx]ブラジル株終値HP用!R63C8</stp>
        <tr r="H63" s="3"/>
      </tp>
      <tp>
        <v>21.51</v>
        <stp/>
        <stp>##V3_BDPV12</stp>
        <stp>LAME4 BZ Equity</stp>
        <stp>PX_LAST</stp>
        <stp>[【終値一覧】ブラジル株価作成ファイル.xlsx]ブラジル株終値HP用!R42C8</stp>
        <tr r="H42" s="3"/>
      </tp>
      <tp>
        <v>10.93</v>
        <stp/>
        <stp>##V3_BDPV12</stp>
        <stp>ELET6 BZ Equity</stp>
        <stp>PX_LAST</stp>
        <stp>[【終値一覧】ブラジル株価作成ファイル.xlsx]ブラジル株終値HP用!R29C8</stp>
        <tr r="H29" s="3"/>
      </tp>
      <tp>
        <v>25.08</v>
        <stp/>
        <stp>##V3_BDPV12</stp>
        <stp>BRKM5 BZ Equity</stp>
        <stp>PX_LAST</stp>
        <stp>[【終値一覧】ブラジル株価作成ファイル.xlsx]ブラジル株終値HP用!R16C8</stp>
        <tr r="H16" s="3"/>
      </tp>
      <tp>
        <v>17.68</v>
        <stp/>
        <stp>##V3_BDPV12</stp>
        <stp>CPFE3 BZ Equity</stp>
        <stp>PX_LAST</stp>
        <stp>[【終値一覧】ブラジル株価作成ファイル.xlsx]ブラジル株終値HP用!R24C8</stp>
        <tr r="H24" s="3"/>
      </tp>
      <tp>
        <v>3.36</v>
        <stp/>
        <stp>##V3_BDPV12</stp>
        <stp>KLBN4 BZ Equity</stp>
        <stp>PX_LAST</stp>
        <stp>[【終値一覧】ブラジル株価作成ファイル.xlsx]ブラジル株終値HP用!R41C8</stp>
        <tr r="H41" s="3"/>
      </tp>
      <tp>
        <v>23.07</v>
        <stp/>
        <stp>##V3_BDPV12</stp>
        <stp>EMBR3 BZ Equity</stp>
        <stp>PX_LAST</stp>
        <stp>[【終値一覧】ブラジル株価作成ファイル.xlsx]ブラジル株終値HP用!R31C8</stp>
        <tr r="H31" s="3"/>
      </tp>
      <tp>
        <v>52.19</v>
        <stp/>
        <stp>##V3_BDPV12</stp>
        <stp>BRFS3 BZ Equity</stp>
        <stp>PX_LAST</stp>
        <stp>[【終値一覧】ブラジル株価作成ファイル.xlsx]ブラジル株終値HP用!R15C8</stp>
        <tr r="H15" s="3"/>
      </tp>
      <tp>
        <v>18.25</v>
        <stp/>
        <stp>##V3_BDPV12</stp>
        <stp>BBAS3 BZ Equity</stp>
        <stp>PX_LAST</stp>
        <stp>[【終値一覧】ブラジル株価作成ファイル.xlsx]ブラジル株終値HP用!R12C8</stp>
        <tr r="H12" s="3"/>
      </tp>
      <tp>
        <v>35.93</v>
        <stp/>
        <stp>##V3_BDPV12</stp>
        <stp>FIBR3 BZ Equity</stp>
        <stp>PX_LAST</stp>
        <stp>[【終値一覧】ブラジル株価作成ファイル.xlsx]ブラジル株終値HP用!R32C8</stp>
        <tr r="H32" s="3"/>
      </tp>
      <tp>
        <v>37.6</v>
        <stp/>
        <stp>##V3_BDPV12</stp>
        <stp>CGAS5 BZ Equity</stp>
        <stp>PX_LAST</stp>
        <stp>[【終値一覧】ブラジル株価作成ファイル.xlsx]ブラジル株終値HP用!R21C8</stp>
        <tr r="H21" s="3"/>
      </tp>
      <tp>
        <v>20.39</v>
        <stp/>
        <stp>##V3_BDPV12</stp>
        <stp>LREN3 BZ Equity</stp>
        <stp>PX_LAST</stp>
        <stp>[【終値一覧】ブラジル株価作成ファイル.xlsx]ブラジル株終値HP用!R44C8</stp>
        <tr r="H44" s="3"/>
      </tp>
      <tp>
        <v>4.6900000000000004</v>
        <stp/>
        <stp>##V3_BDPV12</stp>
        <stp>GGBR4 BZ Equity</stp>
        <stp>PX_LAST</stp>
        <stp>[【終値一覧】ブラジル株価作成ファイル.xlsx]ブラジル株終値HP用!R34C8</stp>
        <tr r="H34" s="3"/>
      </tp>
      <tp>
        <v>26.92</v>
        <stp/>
        <stp>##V3_BDPV12</stp>
        <stp>BBDC4 BZ Equity</stp>
        <stp>PX_LAST</stp>
        <stp>[【終値一覧】ブラジル株価作成ファイル.xlsx]ブラジル株終値HP用!R13C8</stp>
        <tr r="H13" s="3"/>
      </tp>
      <tp>
        <v>28.52</v>
        <stp/>
        <stp>##V3_BDPV12</stp>
        <stp>CSAN3 BZ Equity</stp>
        <stp>PX_LAST</stp>
        <stp>[【終値一覧】ブラジル株価作成ファイル.xlsx]ブラジル株終値HP用!R26C8</stp>
        <tr r="H26" s="3"/>
      </tp>
      <tp>
        <v>9.2200000000000006</v>
        <stp/>
        <stp>##V3_BDPV12</stp>
        <stp>LIGT3 BZ Equity</stp>
        <stp>PX_LAST</stp>
        <stp>[【終値一覧】ブラジル株価作成ファイル.xlsx]ブラジル株終値HP用!R43C8</stp>
        <tr r="H43" s="3"/>
      </tp>
      <tp>
        <v>1.66</v>
        <stp/>
        <stp>##V3_BDPV12</stp>
        <stp>GOAU4 BZ Equity</stp>
        <stp>PX_LAST</stp>
        <stp>[【終値一覧】ブラジル株価作成ファイル.xlsx]ブラジル株終値HP用!R35C8</stp>
        <tr r="H35" s="3"/>
      </tp>
      <tp>
        <v>7.64</v>
        <stp/>
        <stp>##V3_BDPV12</stp>
        <stp>TIMP3 BZ Equity</stp>
        <stp>PX_LAST</stp>
        <stp>[【終値一覧】ブラジル株価作成ファイル.xlsx]ブラジル株終値HP用!R59C8</stp>
        <tr r="H59" s="3"/>
      </tp>
      <tp>
        <v>14.8</v>
        <stp/>
        <stp>##V3_BDPV12</stp>
        <stp>BVMF3 BZ Equity</stp>
        <stp>PX_LAST</stp>
        <stp>[【終値一覧】ブラジル株価作成ファイル.xlsx]ブラジル株終値HP用!R18C8</stp>
        <tr r="H18" s="3"/>
      </tp>
      <tp>
        <v>16.739999999999998</v>
        <stp/>
        <stp>##V3_BDPV12</stp>
        <stp>SLCE3 BZ Equity</stp>
        <stp>PX_LAST</stp>
        <stp>[【終値一覧】ブラジル株価作成ファイル.xlsx]ブラジル株終値HP用!R56C8</stp>
        <tr r="H56" s="3"/>
      </tp>
      <tp>
        <v>4.92</v>
        <stp/>
        <stp>##V3_BDPV12</stp>
        <stp>TGMA3 BZ Equity</stp>
        <stp>PX_LAST</stp>
        <stp>[【終値一覧】ブラジル株価作成ファイル.xlsx]ブラジル株終値HP用!R58C8</stp>
        <tr r="H58" s="3"/>
      </tp>
      <tp>
        <v>19.11</v>
        <stp/>
        <stp>##V3_BDPV12</stp>
        <stp>ABEV3 BZ Equity</stp>
        <stp>PX_LAST</stp>
        <stp>[【終値一覧】ブラジル株価作成ファイル.xlsx]ブラジル株終値HP用!R10C8</stp>
        <tr r="H10" s="3"/>
      </tp>
      <tp>
        <v>1.3</v>
        <stp/>
        <stp>##V3_BDPV12</stp>
        <stp>OIBR4 BZ Equity</stp>
        <stp>PX_LAST</stp>
        <stp>[【終値一覧】ブラジル株価作成ファイル.xlsx]ブラジル株終値HP用!R47C8</stp>
        <tr r="H47" s="3"/>
      </tp>
      <tp>
        <v>5.42</v>
        <stp/>
        <stp>##V3_BDPV12</stp>
        <stp>BRAP4 BZ Equity</stp>
        <stp>PX_LAST</stp>
        <stp>[【終値一覧】ブラジル株価作成ファイル.xlsx]ブラジル株終値HP用!R14C8</stp>
        <tr r="H14" s="3"/>
      </tp>
      <tp>
        <v>3.26</v>
        <stp/>
        <stp>##V3_BDPV12</stp>
        <stp>VNINDEX Index</stp>
        <stp>CHG_NET_1D</stp>
        <stp>[【終値一覧】ブラジル株価作成ファイル.xlsx]Sheet2!R6C9</stp>
        <tr r="I6" s="2"/>
      </tp>
      <tp>
        <v>0.35477999999999998</v>
        <stp/>
        <stp>##V3_BDPV12</stp>
        <stp>VHINDEX Index</stp>
        <stp>CHG_NET_1D</stp>
        <stp>[【終値一覧】ブラジル株価作成ファイル.xlsx]Sheet2!R7C9</stp>
        <tr r="I7" s="2"/>
      </tp>
      <tp>
        <v>50300</v>
        <stp/>
        <stp>##V3_BDPV12</stp>
        <stp>STBP11 BZ Equity</stp>
        <stp>PX_VOLUME</stp>
        <stp>[【終値一覧】ブラジル株価作成ファイル.xlsx]ブラジル株終値HP用!R57C10</stp>
        <tr r="J57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7"/>
  <sheetViews>
    <sheetView view="pageBreakPreview" zoomScale="60" workbookViewId="0">
      <selection activeCell="A13" sqref="A13:A56"/>
    </sheetView>
  </sheetViews>
  <sheetFormatPr defaultRowHeight="13.5" x14ac:dyDescent="0.15"/>
  <cols>
    <col min="1" max="1" width="38" customWidth="1"/>
  </cols>
  <sheetData>
    <row r="1" spans="1:2" x14ac:dyDescent="0.15">
      <c r="A1" t="s">
        <v>20</v>
      </c>
      <c r="B1" s="26" t="s">
        <v>34</v>
      </c>
    </row>
    <row r="2" spans="1:2" x14ac:dyDescent="0.15">
      <c r="A2" t="s">
        <v>21</v>
      </c>
      <c r="B2" s="26" t="s">
        <v>35</v>
      </c>
    </row>
    <row r="3" spans="1:2" x14ac:dyDescent="0.15">
      <c r="A3" t="s">
        <v>22</v>
      </c>
      <c r="B3" s="26" t="s">
        <v>36</v>
      </c>
    </row>
    <row r="4" spans="1:2" x14ac:dyDescent="0.15">
      <c r="A4" t="s">
        <v>23</v>
      </c>
      <c r="B4" s="26" t="s">
        <v>37</v>
      </c>
    </row>
    <row r="5" spans="1:2" x14ac:dyDescent="0.15">
      <c r="A5" t="s">
        <v>24</v>
      </c>
      <c r="B5" s="26" t="s">
        <v>38</v>
      </c>
    </row>
    <row r="6" spans="1:2" x14ac:dyDescent="0.15">
      <c r="A6" t="s">
        <v>25</v>
      </c>
      <c r="B6" s="26" t="s">
        <v>39</v>
      </c>
    </row>
    <row r="7" spans="1:2" x14ac:dyDescent="0.15">
      <c r="A7" t="s">
        <v>26</v>
      </c>
      <c r="B7" s="26" t="s">
        <v>40</v>
      </c>
    </row>
    <row r="8" spans="1:2" x14ac:dyDescent="0.15">
      <c r="A8" t="s">
        <v>27</v>
      </c>
      <c r="B8" s="26" t="s">
        <v>41</v>
      </c>
    </row>
    <row r="9" spans="1:2" x14ac:dyDescent="0.15">
      <c r="A9" t="s">
        <v>28</v>
      </c>
      <c r="B9" s="26" t="s">
        <v>42</v>
      </c>
    </row>
    <row r="10" spans="1:2" x14ac:dyDescent="0.15">
      <c r="A10" t="s">
        <v>29</v>
      </c>
      <c r="B10" s="26" t="s">
        <v>43</v>
      </c>
    </row>
    <row r="11" spans="1:2" x14ac:dyDescent="0.15">
      <c r="A11" t="s">
        <v>30</v>
      </c>
      <c r="B11" s="26" t="s">
        <v>44</v>
      </c>
    </row>
    <row r="12" spans="1:2" x14ac:dyDescent="0.15">
      <c r="A12" t="s">
        <v>31</v>
      </c>
      <c r="B12" s="26" t="s">
        <v>45</v>
      </c>
    </row>
    <row r="13" spans="1:2" x14ac:dyDescent="0.15">
      <c r="B13" s="26" t="s">
        <v>46</v>
      </c>
    </row>
    <row r="14" spans="1:2" x14ac:dyDescent="0.15">
      <c r="B14" s="26" t="s">
        <v>47</v>
      </c>
    </row>
    <row r="15" spans="1:2" x14ac:dyDescent="0.15">
      <c r="B15" s="26" t="s">
        <v>48</v>
      </c>
    </row>
    <row r="16" spans="1:2" x14ac:dyDescent="0.15">
      <c r="B16" s="26" t="s">
        <v>49</v>
      </c>
    </row>
    <row r="17" spans="2:2" x14ac:dyDescent="0.15">
      <c r="B17" s="26" t="s">
        <v>50</v>
      </c>
    </row>
    <row r="18" spans="2:2" x14ac:dyDescent="0.15">
      <c r="B18" s="26" t="s">
        <v>51</v>
      </c>
    </row>
    <row r="19" spans="2:2" x14ac:dyDescent="0.15">
      <c r="B19" s="26" t="s">
        <v>52</v>
      </c>
    </row>
    <row r="20" spans="2:2" x14ac:dyDescent="0.15">
      <c r="B20" s="27" t="s">
        <v>53</v>
      </c>
    </row>
    <row r="21" spans="2:2" x14ac:dyDescent="0.15">
      <c r="B21" s="26" t="s">
        <v>54</v>
      </c>
    </row>
    <row r="22" spans="2:2" x14ac:dyDescent="0.15">
      <c r="B22" s="26" t="s">
        <v>55</v>
      </c>
    </row>
    <row r="23" spans="2:2" x14ac:dyDescent="0.15">
      <c r="B23" s="26" t="s">
        <v>56</v>
      </c>
    </row>
    <row r="24" spans="2:2" x14ac:dyDescent="0.15">
      <c r="B24" s="26" t="s">
        <v>57</v>
      </c>
    </row>
    <row r="25" spans="2:2" x14ac:dyDescent="0.15">
      <c r="B25" s="26" t="s">
        <v>58</v>
      </c>
    </row>
    <row r="26" spans="2:2" x14ac:dyDescent="0.15">
      <c r="B26" s="26" t="s">
        <v>59</v>
      </c>
    </row>
    <row r="27" spans="2:2" x14ac:dyDescent="0.15">
      <c r="B27" s="26" t="s">
        <v>60</v>
      </c>
    </row>
    <row r="28" spans="2:2" x14ac:dyDescent="0.15">
      <c r="B28" s="26" t="s">
        <v>61</v>
      </c>
    </row>
    <row r="29" spans="2:2" x14ac:dyDescent="0.15">
      <c r="B29" s="26" t="s">
        <v>62</v>
      </c>
    </row>
    <row r="30" spans="2:2" x14ac:dyDescent="0.15">
      <c r="B30" s="26" t="s">
        <v>63</v>
      </c>
    </row>
    <row r="31" spans="2:2" x14ac:dyDescent="0.15">
      <c r="B31" s="26" t="s">
        <v>64</v>
      </c>
    </row>
    <row r="32" spans="2:2" x14ac:dyDescent="0.15">
      <c r="B32" s="26" t="s">
        <v>65</v>
      </c>
    </row>
    <row r="33" spans="1:2" x14ac:dyDescent="0.15">
      <c r="A33" s="1"/>
      <c r="B33" s="26" t="s">
        <v>66</v>
      </c>
    </row>
    <row r="34" spans="1:2" x14ac:dyDescent="0.15">
      <c r="B34" s="26" t="s">
        <v>67</v>
      </c>
    </row>
    <row r="35" spans="1:2" x14ac:dyDescent="0.15">
      <c r="B35" s="26" t="s">
        <v>68</v>
      </c>
    </row>
    <row r="36" spans="1:2" x14ac:dyDescent="0.15">
      <c r="B36" s="26" t="s">
        <v>69</v>
      </c>
    </row>
    <row r="37" spans="1:2" x14ac:dyDescent="0.15">
      <c r="B37" s="26" t="s">
        <v>70</v>
      </c>
    </row>
    <row r="38" spans="1:2" x14ac:dyDescent="0.15">
      <c r="B38" s="26" t="s">
        <v>71</v>
      </c>
    </row>
    <row r="39" spans="1:2" x14ac:dyDescent="0.15">
      <c r="B39" s="26" t="s">
        <v>72</v>
      </c>
    </row>
    <row r="40" spans="1:2" x14ac:dyDescent="0.15">
      <c r="B40" s="26" t="s">
        <v>73</v>
      </c>
    </row>
    <row r="41" spans="1:2" x14ac:dyDescent="0.15">
      <c r="B41" s="26" t="s">
        <v>74</v>
      </c>
    </row>
    <row r="42" spans="1:2" x14ac:dyDescent="0.15">
      <c r="B42" s="26" t="s">
        <v>75</v>
      </c>
    </row>
    <row r="43" spans="1:2" x14ac:dyDescent="0.15">
      <c r="B43" s="26" t="s">
        <v>76</v>
      </c>
    </row>
    <row r="44" spans="1:2" x14ac:dyDescent="0.15">
      <c r="B44" s="26" t="s">
        <v>77</v>
      </c>
    </row>
    <row r="45" spans="1:2" x14ac:dyDescent="0.15">
      <c r="B45" s="27" t="s">
        <v>78</v>
      </c>
    </row>
    <row r="46" spans="1:2" x14ac:dyDescent="0.15">
      <c r="B46" s="26" t="s">
        <v>79</v>
      </c>
    </row>
    <row r="47" spans="1:2" x14ac:dyDescent="0.15">
      <c r="B47" s="26" t="s">
        <v>80</v>
      </c>
    </row>
    <row r="48" spans="1:2" x14ac:dyDescent="0.15">
      <c r="B48" s="26" t="s">
        <v>81</v>
      </c>
    </row>
    <row r="49" spans="1:2" x14ac:dyDescent="0.15">
      <c r="B49" s="26" t="s">
        <v>82</v>
      </c>
    </row>
    <row r="50" spans="1:2" x14ac:dyDescent="0.15">
      <c r="B50" s="26" t="s">
        <v>83</v>
      </c>
    </row>
    <row r="51" spans="1:2" x14ac:dyDescent="0.15">
      <c r="B51" s="26" t="s">
        <v>84</v>
      </c>
    </row>
    <row r="52" spans="1:2" x14ac:dyDescent="0.15">
      <c r="B52" s="26" t="s">
        <v>85</v>
      </c>
    </row>
    <row r="53" spans="1:2" x14ac:dyDescent="0.15">
      <c r="B53" s="26" t="s">
        <v>86</v>
      </c>
    </row>
    <row r="54" spans="1:2" x14ac:dyDescent="0.15">
      <c r="B54" s="26" t="s">
        <v>87</v>
      </c>
    </row>
    <row r="55" spans="1:2" x14ac:dyDescent="0.15">
      <c r="B55" s="26" t="s">
        <v>88</v>
      </c>
    </row>
    <row r="56" spans="1:2" x14ac:dyDescent="0.15">
      <c r="B56" s="26" t="s">
        <v>89</v>
      </c>
    </row>
    <row r="59" spans="1:2" x14ac:dyDescent="0.15">
      <c r="A59" s="1"/>
    </row>
    <row r="60" spans="1:2" x14ac:dyDescent="0.15">
      <c r="A60" s="2"/>
    </row>
    <row r="67" spans="1:1" x14ac:dyDescent="0.15">
      <c r="A67" s="1"/>
    </row>
    <row r="118" spans="1:1" x14ac:dyDescent="0.15">
      <c r="A118" s="2"/>
    </row>
    <row r="125" spans="1:1" x14ac:dyDescent="0.15">
      <c r="A125" s="1"/>
    </row>
    <row r="176" spans="1:1" x14ac:dyDescent="0.15">
      <c r="A176" s="2"/>
    </row>
    <row r="183" spans="1:1" x14ac:dyDescent="0.15">
      <c r="A183" s="1"/>
    </row>
    <row r="234" spans="1:1" x14ac:dyDescent="0.15">
      <c r="A234" s="2"/>
    </row>
    <row r="241" spans="1:1" x14ac:dyDescent="0.15">
      <c r="A241" s="1"/>
    </row>
    <row r="292" spans="1:1" x14ac:dyDescent="0.15">
      <c r="A292" s="2"/>
    </row>
    <row r="299" spans="1:1" x14ac:dyDescent="0.15">
      <c r="A299" s="1"/>
    </row>
    <row r="350" spans="1:1" x14ac:dyDescent="0.15">
      <c r="A350" s="2"/>
    </row>
    <row r="357" spans="1:1" x14ac:dyDescent="0.15">
      <c r="A357" s="1"/>
    </row>
    <row r="369" spans="1:1" x14ac:dyDescent="0.15">
      <c r="A369" s="2"/>
    </row>
    <row r="376" spans="1:1" x14ac:dyDescent="0.15">
      <c r="A376" s="1"/>
    </row>
    <row r="427" spans="1:1" x14ac:dyDescent="0.15">
      <c r="A427" s="2"/>
    </row>
    <row r="434" spans="1:1" x14ac:dyDescent="0.15">
      <c r="A434" s="1"/>
    </row>
    <row r="447" spans="1:1" x14ac:dyDescent="0.15">
      <c r="A447" s="2"/>
    </row>
  </sheetData>
  <phoneticPr fontId="1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topLeftCell="A3" zoomScale="75" zoomScaleSheetLayoutView="75" workbookViewId="0">
      <selection activeCell="I11" sqref="I11"/>
    </sheetView>
  </sheetViews>
  <sheetFormatPr defaultRowHeight="13.5" x14ac:dyDescent="0.15"/>
  <cols>
    <col min="1" max="1" width="3.375" customWidth="1"/>
    <col min="2" max="2" width="14.25" bestFit="1" customWidth="1"/>
    <col min="3" max="3" width="33.125" bestFit="1" customWidth="1"/>
    <col min="4" max="4" width="14.25" customWidth="1"/>
    <col min="5" max="5" width="17.25" bestFit="1" customWidth="1"/>
    <col min="6" max="7" width="14" customWidth="1"/>
    <col min="8" max="10" width="13.375" customWidth="1"/>
  </cols>
  <sheetData>
    <row r="1" spans="1:10" x14ac:dyDescent="0.15">
      <c r="A1" t="s">
        <v>3</v>
      </c>
    </row>
    <row r="2" spans="1:10" x14ac:dyDescent="0.15">
      <c r="J2" s="3">
        <f ca="1">TODAY()</f>
        <v>42436</v>
      </c>
    </row>
    <row r="3" spans="1:10" x14ac:dyDescent="0.15">
      <c r="A3" t="s">
        <v>0</v>
      </c>
      <c r="H3" t="s">
        <v>1</v>
      </c>
      <c r="J3" t="s">
        <v>2</v>
      </c>
    </row>
    <row r="4" spans="1:10" ht="27" x14ac:dyDescent="0.15">
      <c r="A4" t="s">
        <v>4</v>
      </c>
      <c r="H4" t="s">
        <v>5</v>
      </c>
      <c r="I4" s="4" t="s">
        <v>6</v>
      </c>
      <c r="J4" t="s">
        <v>7</v>
      </c>
    </row>
    <row r="5" spans="1:10" x14ac:dyDescent="0.15">
      <c r="H5" t="s">
        <v>17</v>
      </c>
      <c r="I5" s="4" t="s">
        <v>14</v>
      </c>
      <c r="J5" t="s">
        <v>15</v>
      </c>
    </row>
    <row r="6" spans="1:10" x14ac:dyDescent="0.15">
      <c r="A6" t="s">
        <v>8</v>
      </c>
      <c r="G6" t="s">
        <v>18</v>
      </c>
      <c r="H6" s="6">
        <f>_xll.BDP(G6,H5)</f>
        <v>573.65</v>
      </c>
      <c r="I6" s="6">
        <f>_xll.BDP(G6,I5)</f>
        <v>3.26</v>
      </c>
      <c r="J6" s="6">
        <f>_xll.BDP(G6,J5)</f>
        <v>0.57153880000000001</v>
      </c>
    </row>
    <row r="7" spans="1:10" x14ac:dyDescent="0.15">
      <c r="A7" t="s">
        <v>9</v>
      </c>
      <c r="G7" t="s">
        <v>19</v>
      </c>
      <c r="H7" s="6">
        <f>_xll.BDP(G7,H5)</f>
        <v>79.646420000000006</v>
      </c>
      <c r="I7" s="6">
        <f>_xll.BDP(G7,I5)</f>
        <v>0.35477999999999998</v>
      </c>
      <c r="J7" s="6">
        <f>_xll.BDP(G7,J5)</f>
        <v>0.44743680000000002</v>
      </c>
    </row>
    <row r="8" spans="1:10" ht="27" x14ac:dyDescent="0.15">
      <c r="B8" t="s">
        <v>10</v>
      </c>
      <c r="C8" t="s">
        <v>4</v>
      </c>
      <c r="H8" t="s">
        <v>5</v>
      </c>
      <c r="I8" s="4" t="s">
        <v>6</v>
      </c>
      <c r="J8" s="4" t="s">
        <v>11</v>
      </c>
    </row>
    <row r="9" spans="1:10" x14ac:dyDescent="0.15">
      <c r="A9" t="s">
        <v>12</v>
      </c>
      <c r="I9" s="4"/>
      <c r="J9" s="4"/>
    </row>
    <row r="10" spans="1:10" x14ac:dyDescent="0.15">
      <c r="C10" t="s">
        <v>16</v>
      </c>
      <c r="H10" t="s">
        <v>13</v>
      </c>
      <c r="I10" t="s">
        <v>15</v>
      </c>
      <c r="J10" t="s">
        <v>198</v>
      </c>
    </row>
    <row r="11" spans="1:10" x14ac:dyDescent="0.15">
      <c r="B11" s="31" t="s">
        <v>115</v>
      </c>
      <c r="C11" s="28" t="s">
        <v>168</v>
      </c>
      <c r="D11" t="str">
        <f>A11&amp;E11</f>
        <v>ABEV3 BZ Equity</v>
      </c>
      <c r="E11" t="str">
        <f>B11&amp;F11</f>
        <v>ABEV3 BZ Equity</v>
      </c>
      <c r="F11" t="s">
        <v>114</v>
      </c>
      <c r="H11" s="30">
        <f>_xll.BDP(D11,$H$10)</f>
        <v>19.11</v>
      </c>
      <c r="I11" s="30">
        <f>_xll.BDP(D11,$I$10)</f>
        <v>3.6334059999999999</v>
      </c>
      <c r="J11" s="5">
        <f>_xll.BDP(D11,$J$10)</f>
        <v>37209600</v>
      </c>
    </row>
    <row r="12" spans="1:10" x14ac:dyDescent="0.15">
      <c r="B12" s="31" t="s">
        <v>116</v>
      </c>
      <c r="C12" s="28" t="s">
        <v>169</v>
      </c>
      <c r="D12" t="str">
        <f>A12&amp;E12</f>
        <v>ALPA4 BZ Equity</v>
      </c>
      <c r="E12" t="str">
        <f>B12&amp;F12</f>
        <v>ALPA4 BZ Equity</v>
      </c>
      <c r="F12" t="s">
        <v>114</v>
      </c>
      <c r="H12" s="30">
        <f>_xll.BDP(D12,$H$10)</f>
        <v>8.35</v>
      </c>
      <c r="I12" s="30">
        <f>_xll.BDP(D12,$I$10)</f>
        <v>-6.1797750000000002</v>
      </c>
      <c r="J12" s="5">
        <f>_xll.BDP(D12,$J$10)</f>
        <v>323600</v>
      </c>
    </row>
    <row r="13" spans="1:10" x14ac:dyDescent="0.15">
      <c r="B13" s="31" t="s">
        <v>117</v>
      </c>
      <c r="C13" s="28" t="s">
        <v>90</v>
      </c>
      <c r="D13" t="str">
        <f t="shared" ref="D13:E49" si="0">A13&amp; E13</f>
        <v>BBAS3 BZ Equity</v>
      </c>
      <c r="E13" t="str">
        <f t="shared" si="0"/>
        <v>BBAS3 BZ Equity</v>
      </c>
      <c r="F13" t="s">
        <v>114</v>
      </c>
      <c r="H13" s="30">
        <f>_xll.BDP(D13,$H$10)</f>
        <v>18.25</v>
      </c>
      <c r="I13" s="30">
        <f>_xll.BDP(D13,$I$10)</f>
        <v>9.8735700000000008</v>
      </c>
      <c r="J13" s="5">
        <f>_xll.BDP(D13,$J$10)</f>
        <v>26927200</v>
      </c>
    </row>
    <row r="14" spans="1:10" x14ac:dyDescent="0.15">
      <c r="B14" s="31" t="s">
        <v>118</v>
      </c>
      <c r="C14" s="28" t="s">
        <v>170</v>
      </c>
      <c r="D14" t="str">
        <f t="shared" si="0"/>
        <v>BBDC4 BZ Equity</v>
      </c>
      <c r="E14" t="str">
        <f t="shared" si="0"/>
        <v>BBDC4 BZ Equity</v>
      </c>
      <c r="F14" t="s">
        <v>114</v>
      </c>
      <c r="H14" s="30">
        <f>_xll.BDP(D14,$H$10)</f>
        <v>26.92</v>
      </c>
      <c r="I14" s="30">
        <f>_xll.BDP(D14,$I$10)</f>
        <v>10.327870000000001</v>
      </c>
      <c r="J14" s="5">
        <f>_xll.BDP(D14,$J$10)</f>
        <v>43613200</v>
      </c>
    </row>
    <row r="15" spans="1:10" x14ac:dyDescent="0.15">
      <c r="B15" s="31" t="s">
        <v>119</v>
      </c>
      <c r="C15" s="28" t="s">
        <v>91</v>
      </c>
      <c r="D15" t="str">
        <f t="shared" si="0"/>
        <v>BRAP4 BZ Equity</v>
      </c>
      <c r="E15" t="str">
        <f t="shared" si="0"/>
        <v>BRAP4 BZ Equity</v>
      </c>
      <c r="F15" t="s">
        <v>114</v>
      </c>
      <c r="H15" s="30">
        <f>_xll.BDP(D15,$H$10)</f>
        <v>5.42</v>
      </c>
      <c r="I15" s="30">
        <f>_xll.BDP(D15,$I$10)</f>
        <v>7.1146250000000002</v>
      </c>
      <c r="J15" s="5">
        <f>_xll.BDP(D15,$J$10)</f>
        <v>5887200</v>
      </c>
    </row>
    <row r="16" spans="1:10" x14ac:dyDescent="0.15">
      <c r="B16" s="31" t="s">
        <v>120</v>
      </c>
      <c r="C16" s="28" t="s">
        <v>171</v>
      </c>
      <c r="D16" t="str">
        <f t="shared" si="0"/>
        <v>BRFS3 BZ Equity</v>
      </c>
      <c r="E16" t="str">
        <f t="shared" si="0"/>
        <v>BRFS3 BZ Equity</v>
      </c>
      <c r="F16" t="s">
        <v>114</v>
      </c>
      <c r="H16" s="30">
        <f>_xll.BDP(D16,$H$10)</f>
        <v>52.19</v>
      </c>
      <c r="I16" s="30">
        <f>_xll.BDP(D16,$I$10)</f>
        <v>-1.0053110000000001</v>
      </c>
      <c r="J16" s="5">
        <f>_xll.BDP(D16,$J$10)</f>
        <v>4386000</v>
      </c>
    </row>
    <row r="17" spans="2:10" x14ac:dyDescent="0.15">
      <c r="B17" s="31" t="s">
        <v>121</v>
      </c>
      <c r="C17" s="28" t="s">
        <v>92</v>
      </c>
      <c r="D17" t="str">
        <f t="shared" si="0"/>
        <v>BRKM5 BZ Equity</v>
      </c>
      <c r="E17" t="str">
        <f t="shared" si="0"/>
        <v>BRKM5 BZ Equity</v>
      </c>
      <c r="F17" t="s">
        <v>114</v>
      </c>
      <c r="H17" s="30">
        <f>_xll.BDP(D17,$H$10)</f>
        <v>25.08</v>
      </c>
      <c r="I17" s="30">
        <f>_xll.BDP(D17,$I$10)</f>
        <v>-0.86956520000000004</v>
      </c>
      <c r="J17" s="5">
        <f>_xll.BDP(D17,$J$10)</f>
        <v>3452300</v>
      </c>
    </row>
    <row r="18" spans="2:10" x14ac:dyDescent="0.15">
      <c r="B18" s="31" t="s">
        <v>122</v>
      </c>
      <c r="C18" s="28" t="s">
        <v>172</v>
      </c>
      <c r="D18" t="str">
        <f t="shared" si="0"/>
        <v>BTOW3 BZ Equity</v>
      </c>
      <c r="E18" t="str">
        <f t="shared" si="0"/>
        <v>BTOW3 BZ Equity</v>
      </c>
      <c r="F18" t="s">
        <v>114</v>
      </c>
      <c r="H18" s="30">
        <f>_xll.BDP(D18,$H$10)</f>
        <v>12.51</v>
      </c>
      <c r="I18" s="30">
        <f>_xll.BDP(D18,$I$10)</f>
        <v>3.0477759999999998</v>
      </c>
      <c r="J18" s="5">
        <f>_xll.BDP(D18,$J$10)</f>
        <v>1935900</v>
      </c>
    </row>
    <row r="19" spans="2:10" x14ac:dyDescent="0.15">
      <c r="B19" s="31" t="s">
        <v>123</v>
      </c>
      <c r="C19" s="28" t="s">
        <v>173</v>
      </c>
      <c r="D19" t="str">
        <f t="shared" si="0"/>
        <v>CCRO3 BZ Equity</v>
      </c>
      <c r="E19" t="str">
        <f t="shared" si="0"/>
        <v>CCRO3 BZ Equity</v>
      </c>
      <c r="F19" t="s">
        <v>114</v>
      </c>
      <c r="H19" s="30">
        <f>_xll.BDP(D19,$H$10)</f>
        <v>14.25</v>
      </c>
      <c r="I19" s="30">
        <f>_xll.BDP(D19,$I$10)</f>
        <v>-0.69686409999999999</v>
      </c>
      <c r="J19" s="5">
        <f>_xll.BDP(D19,$J$10)</f>
        <v>11772700</v>
      </c>
    </row>
    <row r="20" spans="2:10" x14ac:dyDescent="0.15">
      <c r="B20" s="31" t="s">
        <v>124</v>
      </c>
      <c r="C20" s="28" t="s">
        <v>93</v>
      </c>
      <c r="D20" t="str">
        <f t="shared" si="0"/>
        <v>CESP6 BZ Equity</v>
      </c>
      <c r="E20" t="str">
        <f t="shared" si="0"/>
        <v>CESP6 BZ Equity</v>
      </c>
      <c r="F20" t="s">
        <v>114</v>
      </c>
      <c r="H20" s="30">
        <f>_xll.BDP(D20,$H$10)</f>
        <v>15.4</v>
      </c>
      <c r="I20" s="30">
        <f>_xll.BDP(D20,$I$10)</f>
        <v>-1.534527</v>
      </c>
      <c r="J20" s="5">
        <f>_xll.BDP(D20,$J$10)</f>
        <v>1274300</v>
      </c>
    </row>
    <row r="21" spans="2:10" x14ac:dyDescent="0.15">
      <c r="B21" s="31" t="s">
        <v>125</v>
      </c>
      <c r="C21" s="28" t="s">
        <v>174</v>
      </c>
      <c r="D21" t="str">
        <f t="shared" si="0"/>
        <v>CGAS5 BZ Equity</v>
      </c>
      <c r="E21" t="str">
        <f t="shared" si="0"/>
        <v>CGAS5 BZ Equity</v>
      </c>
      <c r="F21" t="s">
        <v>114</v>
      </c>
      <c r="H21" s="30">
        <f>_xll.BDP(D21,$H$10)</f>
        <v>37.6</v>
      </c>
      <c r="I21" s="30">
        <f>_xll.BDP(D21,$I$10)</f>
        <v>-0.26525199999999999</v>
      </c>
      <c r="J21" s="5">
        <f>_xll.BDP(D21,$J$10)</f>
        <v>50300</v>
      </c>
    </row>
    <row r="22" spans="2:10" x14ac:dyDescent="0.15">
      <c r="B22" s="31" t="s">
        <v>126</v>
      </c>
      <c r="C22" s="28" t="s">
        <v>94</v>
      </c>
      <c r="D22" t="str">
        <f t="shared" si="0"/>
        <v>CLSC4 BZ Equity</v>
      </c>
      <c r="E22" t="str">
        <f t="shared" si="0"/>
        <v>CLSC4 BZ Equity</v>
      </c>
      <c r="F22" t="s">
        <v>114</v>
      </c>
      <c r="H22" s="30">
        <f>_xll.BDP(D22,$H$10)</f>
        <v>10.82</v>
      </c>
      <c r="I22" s="30">
        <f>_xll.BDP(D22,$I$10)</f>
        <v>-0.82493130000000003</v>
      </c>
      <c r="J22" s="5">
        <f>_xll.BDP(D22,$J$10)</f>
        <v>36300</v>
      </c>
    </row>
    <row r="23" spans="2:10" x14ac:dyDescent="0.15">
      <c r="B23" s="31" t="s">
        <v>127</v>
      </c>
      <c r="C23" s="28" t="s">
        <v>95</v>
      </c>
      <c r="D23" t="str">
        <f t="shared" si="0"/>
        <v>CMIG4 BZ Equity</v>
      </c>
      <c r="E23" t="str">
        <f t="shared" si="0"/>
        <v>CMIG4 BZ Equity</v>
      </c>
      <c r="F23" t="s">
        <v>114</v>
      </c>
      <c r="H23" s="30">
        <f>_xll.BDP(D23,$H$10)</f>
        <v>7.07</v>
      </c>
      <c r="I23" s="30">
        <f>_xll.BDP(D23,$I$10)</f>
        <v>0.85592009999999996</v>
      </c>
      <c r="J23" s="5">
        <f>_xll.BDP(D23,$J$10)</f>
        <v>16138800</v>
      </c>
    </row>
    <row r="24" spans="2:10" x14ac:dyDescent="0.15">
      <c r="B24" s="31" t="s">
        <v>128</v>
      </c>
      <c r="C24" s="28" t="s">
        <v>96</v>
      </c>
      <c r="D24" t="str">
        <f t="shared" si="0"/>
        <v>CPFE3 BZ Equity</v>
      </c>
      <c r="E24" t="str">
        <f t="shared" si="0"/>
        <v>CPFE3 BZ Equity</v>
      </c>
      <c r="F24" t="s">
        <v>114</v>
      </c>
      <c r="H24" s="30">
        <f>_xll.BDP(D24,$H$10)</f>
        <v>17.68</v>
      </c>
      <c r="I24" s="30">
        <f>_xll.BDP(D24,$I$10)</f>
        <v>1.9607840000000001</v>
      </c>
      <c r="J24" s="5">
        <f>_xll.BDP(D24,$J$10)</f>
        <v>3310800</v>
      </c>
    </row>
    <row r="25" spans="2:10" x14ac:dyDescent="0.15">
      <c r="B25" s="31" t="s">
        <v>129</v>
      </c>
      <c r="C25" s="28" t="s">
        <v>97</v>
      </c>
      <c r="D25" t="str">
        <f t="shared" si="0"/>
        <v>CPLE6 BZ Equity</v>
      </c>
      <c r="E25" t="str">
        <f t="shared" si="0"/>
        <v>CPLE6 BZ Equity</v>
      </c>
      <c r="F25" t="s">
        <v>114</v>
      </c>
      <c r="H25" s="30">
        <f>_xll.BDP(D25,$H$10)</f>
        <v>27.07</v>
      </c>
      <c r="I25" s="30">
        <f>_xll.BDP(D25,$I$10)</f>
        <v>6.953773</v>
      </c>
      <c r="J25" s="5">
        <f>_xll.BDP(D25,$J$10)</f>
        <v>1509900</v>
      </c>
    </row>
    <row r="26" spans="2:10" x14ac:dyDescent="0.15">
      <c r="B26" s="31" t="s">
        <v>130</v>
      </c>
      <c r="C26" s="28" t="s">
        <v>175</v>
      </c>
      <c r="D26" t="str">
        <f t="shared" si="0"/>
        <v>CRUZ3 BZ Equity</v>
      </c>
      <c r="E26" t="str">
        <f t="shared" si="0"/>
        <v>CRUZ3 BZ Equity</v>
      </c>
      <c r="F26" t="s">
        <v>114</v>
      </c>
      <c r="H26" s="30" t="str">
        <f>_xll.BDP(D26,$H$10)</f>
        <v>#N/A N/A</v>
      </c>
      <c r="I26" s="30" t="str">
        <f>_xll.BDP(D26,$I$10)</f>
        <v>#N/A N/A</v>
      </c>
      <c r="J26" s="5">
        <f>_xll.BDP(D26,$J$10)</f>
        <v>0</v>
      </c>
    </row>
    <row r="27" spans="2:10" x14ac:dyDescent="0.15">
      <c r="B27" s="31" t="s">
        <v>131</v>
      </c>
      <c r="C27" s="28" t="s">
        <v>176</v>
      </c>
      <c r="D27" t="str">
        <f t="shared" si="0"/>
        <v>CSAN3 BZ Equity</v>
      </c>
      <c r="E27" t="str">
        <f t="shared" si="0"/>
        <v>CSAN3 BZ Equity</v>
      </c>
      <c r="F27" t="s">
        <v>114</v>
      </c>
      <c r="H27" s="30">
        <f>_xll.BDP(D27,$H$10)</f>
        <v>28.52</v>
      </c>
      <c r="I27" s="30">
        <f>_xll.BDP(D27,$I$10)</f>
        <v>1.3503909999999999</v>
      </c>
      <c r="J27" s="5">
        <f>_xll.BDP(D27,$J$10)</f>
        <v>1653700</v>
      </c>
    </row>
    <row r="28" spans="2:10" x14ac:dyDescent="0.15">
      <c r="B28" s="32" t="s">
        <v>132</v>
      </c>
      <c r="C28" s="29" t="s">
        <v>98</v>
      </c>
      <c r="D28" t="str">
        <f t="shared" si="0"/>
        <v>CSNA3 BZ Equity</v>
      </c>
      <c r="E28" t="str">
        <f t="shared" si="0"/>
        <v>CSNA3 BZ Equity</v>
      </c>
      <c r="F28" t="s">
        <v>114</v>
      </c>
      <c r="H28" s="30">
        <f>_xll.BDP(D28,$H$10)</f>
        <v>7.56</v>
      </c>
      <c r="I28" s="30">
        <f>_xll.BDP(D28,$I$10)</f>
        <v>16.307690000000001</v>
      </c>
      <c r="J28" s="5">
        <f>_xll.BDP(D28,$J$10)</f>
        <v>15861000</v>
      </c>
    </row>
    <row r="29" spans="2:10" x14ac:dyDescent="0.15">
      <c r="B29" s="31" t="s">
        <v>133</v>
      </c>
      <c r="C29" s="28" t="s">
        <v>99</v>
      </c>
      <c r="D29" t="str">
        <f t="shared" si="0"/>
        <v>CYRE3 BZ Equity</v>
      </c>
      <c r="E29" t="str">
        <f t="shared" si="0"/>
        <v>CYRE3 BZ Equity</v>
      </c>
      <c r="F29" t="s">
        <v>114</v>
      </c>
      <c r="H29" s="30">
        <f>_xll.BDP(D29,$H$10)</f>
        <v>9.3000000000000007</v>
      </c>
      <c r="I29" s="30">
        <f>_xll.BDP(D29,$I$10)</f>
        <v>9.2831960000000002</v>
      </c>
      <c r="J29" s="5">
        <f>_xll.BDP(D29,$J$10)</f>
        <v>10292900</v>
      </c>
    </row>
    <row r="30" spans="2:10" x14ac:dyDescent="0.15">
      <c r="B30" s="31" t="s">
        <v>134</v>
      </c>
      <c r="C30" s="28" t="s">
        <v>177</v>
      </c>
      <c r="D30" t="str">
        <f t="shared" si="0"/>
        <v>ELET6 BZ Equity</v>
      </c>
      <c r="E30" t="str">
        <f t="shared" si="0"/>
        <v>ELET6 BZ Equity</v>
      </c>
      <c r="F30" t="s">
        <v>114</v>
      </c>
      <c r="H30" s="30">
        <f>_xll.BDP(D30,$H$10)</f>
        <v>10.93</v>
      </c>
      <c r="I30" s="30">
        <f>_xll.BDP(D30,$I$10)</f>
        <v>3.3081290000000001</v>
      </c>
      <c r="J30" s="5">
        <f>_xll.BDP(D30,$J$10)</f>
        <v>2951100</v>
      </c>
    </row>
    <row r="31" spans="2:10" x14ac:dyDescent="0.15">
      <c r="B31" s="31" t="s">
        <v>135</v>
      </c>
      <c r="C31" s="28" t="s">
        <v>178</v>
      </c>
      <c r="D31" t="str">
        <f t="shared" si="0"/>
        <v>ELPL4 BZ Equity</v>
      </c>
      <c r="E31" t="str">
        <f t="shared" si="0"/>
        <v>ELPL4 BZ Equity</v>
      </c>
      <c r="F31" t="s">
        <v>114</v>
      </c>
      <c r="H31" s="30">
        <f>_xll.BDP(D31,$H$10)</f>
        <v>7.73</v>
      </c>
      <c r="I31" s="30">
        <f>_xll.BDP(D31,$I$10)</f>
        <v>-2.275601</v>
      </c>
      <c r="J31" s="5">
        <f>_xll.BDP(D31,$J$10)</f>
        <v>1250900</v>
      </c>
    </row>
    <row r="32" spans="2:10" x14ac:dyDescent="0.15">
      <c r="B32" s="31" t="s">
        <v>136</v>
      </c>
      <c r="C32" s="28" t="s">
        <v>179</v>
      </c>
      <c r="D32" t="str">
        <f t="shared" si="0"/>
        <v>EMBR3 BZ Equity</v>
      </c>
      <c r="E32" t="str">
        <f t="shared" si="0"/>
        <v>EMBR3 BZ Equity</v>
      </c>
      <c r="F32" t="s">
        <v>114</v>
      </c>
      <c r="H32" s="30">
        <f>_xll.BDP(D32,$H$10)</f>
        <v>23.07</v>
      </c>
      <c r="I32" s="30">
        <f>_xll.BDP(D32,$I$10)</f>
        <v>-7.830603</v>
      </c>
      <c r="J32" s="5">
        <f>_xll.BDP(D32,$J$10)</f>
        <v>9693400</v>
      </c>
    </row>
    <row r="33" spans="2:10" x14ac:dyDescent="0.15">
      <c r="B33" s="31" t="s">
        <v>137</v>
      </c>
      <c r="C33" s="28" t="s">
        <v>180</v>
      </c>
      <c r="D33" t="str">
        <f t="shared" si="0"/>
        <v>FIBR3 BZ Equity</v>
      </c>
      <c r="E33" t="str">
        <f t="shared" si="0"/>
        <v>FIBR3 BZ Equity</v>
      </c>
      <c r="F33" t="s">
        <v>114</v>
      </c>
      <c r="H33" s="30">
        <f>_xll.BDP(D33,$H$10)</f>
        <v>35.93</v>
      </c>
      <c r="I33" s="30">
        <f>_xll.BDP(D33,$I$10)</f>
        <v>0.67245730000000004</v>
      </c>
      <c r="J33" s="5">
        <f>_xll.BDP(D33,$J$10)</f>
        <v>8209200</v>
      </c>
    </row>
    <row r="34" spans="2:10" x14ac:dyDescent="0.15">
      <c r="B34" s="31" t="s">
        <v>138</v>
      </c>
      <c r="C34" s="28" t="s">
        <v>100</v>
      </c>
      <c r="D34" t="str">
        <f t="shared" si="0"/>
        <v>GFSA3 BZ Equity</v>
      </c>
      <c r="E34" t="str">
        <f t="shared" si="0"/>
        <v>GFSA3 BZ Equity</v>
      </c>
      <c r="F34" t="s">
        <v>114</v>
      </c>
      <c r="H34" s="30">
        <f>_xll.BDP(D34,$H$10)</f>
        <v>2.84</v>
      </c>
      <c r="I34" s="30">
        <f>_xll.BDP(D34,$I$10)</f>
        <v>-1.045296</v>
      </c>
      <c r="J34" s="5">
        <f>_xll.BDP(D34,$J$10)</f>
        <v>4262700</v>
      </c>
    </row>
    <row r="35" spans="2:10" x14ac:dyDescent="0.15">
      <c r="B35" s="31" t="s">
        <v>139</v>
      </c>
      <c r="C35" s="28" t="s">
        <v>101</v>
      </c>
      <c r="D35" t="str">
        <f t="shared" si="0"/>
        <v>GGBR4 BZ Equity</v>
      </c>
      <c r="E35" t="str">
        <f t="shared" si="0"/>
        <v>GGBR4 BZ Equity</v>
      </c>
      <c r="F35" t="s">
        <v>114</v>
      </c>
      <c r="H35" s="30">
        <f>_xll.BDP(D35,$H$10)</f>
        <v>4.6900000000000004</v>
      </c>
      <c r="I35" s="30">
        <f>_xll.BDP(D35,$I$10)</f>
        <v>16.089110000000002</v>
      </c>
      <c r="J35" s="5">
        <f>_xll.BDP(D35,$J$10)</f>
        <v>39619300</v>
      </c>
    </row>
    <row r="36" spans="2:10" x14ac:dyDescent="0.15">
      <c r="B36" s="31" t="s">
        <v>140</v>
      </c>
      <c r="C36" s="28" t="s">
        <v>102</v>
      </c>
      <c r="D36" t="str">
        <f t="shared" si="0"/>
        <v>GOAU4 BZ Equity</v>
      </c>
      <c r="E36" t="str">
        <f t="shared" si="0"/>
        <v>GOAU4 BZ Equity</v>
      </c>
      <c r="F36" t="s">
        <v>114</v>
      </c>
      <c r="H36" s="30">
        <f>_xll.BDP(D36,$H$10)</f>
        <v>1.66</v>
      </c>
      <c r="I36" s="30">
        <f>_xll.BDP(D36,$I$10)</f>
        <v>15.27778</v>
      </c>
      <c r="J36" s="5">
        <f>_xll.BDP(D36,$J$10)</f>
        <v>37868500</v>
      </c>
    </row>
    <row r="37" spans="2:10" x14ac:dyDescent="0.15">
      <c r="B37" s="31" t="s">
        <v>141</v>
      </c>
      <c r="C37" s="28" t="s">
        <v>181</v>
      </c>
      <c r="D37" t="str">
        <f t="shared" si="0"/>
        <v>GOLL4 BZ Equity</v>
      </c>
      <c r="E37" t="str">
        <f t="shared" si="0"/>
        <v>GOLL4 BZ Equity</v>
      </c>
      <c r="F37" t="s">
        <v>114</v>
      </c>
      <c r="H37" s="30">
        <f>_xll.BDP(D37,$H$10)</f>
        <v>3.16</v>
      </c>
      <c r="I37" s="30">
        <f>_xll.BDP(D37,$I$10)</f>
        <v>-16.842110000000002</v>
      </c>
      <c r="J37" s="5">
        <f>_xll.BDP(D37,$J$10)</f>
        <v>10217300</v>
      </c>
    </row>
    <row r="38" spans="2:10" x14ac:dyDescent="0.15">
      <c r="B38" s="31" t="s">
        <v>142</v>
      </c>
      <c r="C38" s="28" t="s">
        <v>182</v>
      </c>
      <c r="D38" t="str">
        <f t="shared" si="0"/>
        <v>HYPE3 BZ Equity</v>
      </c>
      <c r="E38" t="str">
        <f t="shared" si="0"/>
        <v>HYPE3 BZ Equity</v>
      </c>
      <c r="F38" t="s">
        <v>114</v>
      </c>
      <c r="H38" s="30">
        <f>_xll.BDP(D38,$H$10)</f>
        <v>26.1</v>
      </c>
      <c r="I38" s="30">
        <f>_xll.BDP(D38,$I$10)</f>
        <v>-0.1530222</v>
      </c>
      <c r="J38" s="5">
        <f>_xll.BDP(D38,$J$10)</f>
        <v>5148100</v>
      </c>
    </row>
    <row r="39" spans="2:10" x14ac:dyDescent="0.15">
      <c r="B39" s="31" t="s">
        <v>143</v>
      </c>
      <c r="C39" s="28" t="s">
        <v>103</v>
      </c>
      <c r="D39" t="str">
        <f t="shared" si="0"/>
        <v>ITSA4 BZ Equity</v>
      </c>
      <c r="E39" t="str">
        <f t="shared" si="0"/>
        <v>ITSA4 BZ Equity</v>
      </c>
      <c r="F39" t="s">
        <v>114</v>
      </c>
      <c r="H39" s="30">
        <f>_xll.BDP(D39,$H$10)</f>
        <v>8.11</v>
      </c>
      <c r="I39" s="30">
        <f>_xll.BDP(D39,$I$10)</f>
        <v>3.9743590000000002</v>
      </c>
      <c r="J39" s="5">
        <f>_xll.BDP(D39,$J$10)</f>
        <v>68225100</v>
      </c>
    </row>
    <row r="40" spans="2:10" x14ac:dyDescent="0.15">
      <c r="B40" s="31" t="s">
        <v>144</v>
      </c>
      <c r="C40" s="28" t="s">
        <v>183</v>
      </c>
      <c r="D40" t="str">
        <f t="shared" si="0"/>
        <v>ITUB4 BZ Equity</v>
      </c>
      <c r="E40" t="str">
        <f t="shared" si="0"/>
        <v>ITUB4 BZ Equity</v>
      </c>
      <c r="F40" t="s">
        <v>114</v>
      </c>
      <c r="H40" s="30">
        <f>_xll.BDP(D40,$H$10)</f>
        <v>31.35</v>
      </c>
      <c r="I40" s="30">
        <f>_xll.BDP(D40,$I$10)</f>
        <v>4.8845770000000002</v>
      </c>
      <c r="J40" s="5">
        <f>_xll.BDP(D40,$J$10)</f>
        <v>50291200</v>
      </c>
    </row>
    <row r="41" spans="2:10" x14ac:dyDescent="0.15">
      <c r="B41" s="31" t="s">
        <v>145</v>
      </c>
      <c r="C41" s="28" t="s">
        <v>104</v>
      </c>
      <c r="D41" t="str">
        <f t="shared" si="0"/>
        <v>JBSS3 BZ Equity</v>
      </c>
      <c r="E41" t="str">
        <f t="shared" si="0"/>
        <v>JBSS3 BZ Equity</v>
      </c>
      <c r="F41" t="s">
        <v>114</v>
      </c>
      <c r="H41" s="30">
        <f>_xll.BDP(D41,$H$10)</f>
        <v>10.88</v>
      </c>
      <c r="I41" s="30">
        <f>_xll.BDP(D41,$I$10)</f>
        <v>-13.444710000000001</v>
      </c>
      <c r="J41" s="5">
        <f>_xll.BDP(D41,$J$10)</f>
        <v>14230000</v>
      </c>
    </row>
    <row r="42" spans="2:10" x14ac:dyDescent="0.15">
      <c r="B42" s="31" t="s">
        <v>146</v>
      </c>
      <c r="C42" s="28" t="s">
        <v>184</v>
      </c>
      <c r="D42" t="str">
        <f t="shared" si="0"/>
        <v>KLBN4 BZ Equity</v>
      </c>
      <c r="E42" t="str">
        <f t="shared" si="0"/>
        <v>KLBN4 BZ Equity</v>
      </c>
      <c r="F42" t="s">
        <v>114</v>
      </c>
      <c r="H42" s="30">
        <f>_xll.BDP(D42,$H$10)</f>
        <v>3.36</v>
      </c>
      <c r="I42" s="30">
        <f>_xll.BDP(D42,$I$10)</f>
        <v>-2.8901729999999999</v>
      </c>
      <c r="J42" s="5">
        <f>_xll.BDP(D42,$J$10)</f>
        <v>200100</v>
      </c>
    </row>
    <row r="43" spans="2:10" x14ac:dyDescent="0.15">
      <c r="B43" s="31" t="s">
        <v>147</v>
      </c>
      <c r="C43" s="28" t="s">
        <v>185</v>
      </c>
      <c r="D43" t="str">
        <f t="shared" si="0"/>
        <v>LAME4 BZ Equity</v>
      </c>
      <c r="E43" t="str">
        <f t="shared" si="0"/>
        <v>LAME4 BZ Equity</v>
      </c>
      <c r="F43" t="s">
        <v>114</v>
      </c>
      <c r="H43" s="30">
        <f>_xll.BDP(D43,$H$10)</f>
        <v>21.51</v>
      </c>
      <c r="I43" s="30">
        <f>_xll.BDP(D43,$I$10)</f>
        <v>4.9268289999999997</v>
      </c>
      <c r="J43" s="5">
        <f>_xll.BDP(D43,$J$10)</f>
        <v>2895100</v>
      </c>
    </row>
    <row r="44" spans="2:10" x14ac:dyDescent="0.15">
      <c r="B44" s="31" t="s">
        <v>148</v>
      </c>
      <c r="C44" s="28" t="s">
        <v>105</v>
      </c>
      <c r="D44" t="str">
        <f t="shared" si="0"/>
        <v>LIGT3 BZ Equity</v>
      </c>
      <c r="E44" t="str">
        <f t="shared" si="0"/>
        <v>LIGT3 BZ Equity</v>
      </c>
      <c r="F44" t="s">
        <v>114</v>
      </c>
      <c r="H44" s="30">
        <f>_xll.BDP(D44,$H$10)</f>
        <v>9.2200000000000006</v>
      </c>
      <c r="I44" s="30">
        <f>_xll.BDP(D44,$I$10)</f>
        <v>-0.32432430000000001</v>
      </c>
      <c r="J44" s="5">
        <f>_xll.BDP(D44,$J$10)</f>
        <v>1419900</v>
      </c>
    </row>
    <row r="45" spans="2:10" x14ac:dyDescent="0.15">
      <c r="B45" s="31" t="s">
        <v>149</v>
      </c>
      <c r="C45" s="28" t="s">
        <v>106</v>
      </c>
      <c r="D45" t="str">
        <f t="shared" si="0"/>
        <v>LREN3 BZ Equity</v>
      </c>
      <c r="E45" t="str">
        <f t="shared" si="0"/>
        <v>LREN3 BZ Equity</v>
      </c>
      <c r="F45" t="s">
        <v>114</v>
      </c>
      <c r="H45" s="30">
        <f>_xll.BDP(D45,$H$10)</f>
        <v>20.39</v>
      </c>
      <c r="I45" s="30">
        <f>_xll.BDP(D45,$I$10)</f>
        <v>4.6177530000000004</v>
      </c>
      <c r="J45" s="5">
        <f>_xll.BDP(D45,$J$10)</f>
        <v>7327400</v>
      </c>
    </row>
    <row r="46" spans="2:10" x14ac:dyDescent="0.15">
      <c r="B46" s="31" t="s">
        <v>150</v>
      </c>
      <c r="C46" s="28" t="s">
        <v>186</v>
      </c>
      <c r="D46" t="str">
        <f t="shared" si="0"/>
        <v>MMXM3 BZ Equity</v>
      </c>
      <c r="E46" t="str">
        <f t="shared" si="0"/>
        <v>MMXM3 BZ Equity</v>
      </c>
      <c r="F46" t="s">
        <v>114</v>
      </c>
      <c r="H46" s="30">
        <f>_xll.BDP(D46,$H$10)</f>
        <v>0.13</v>
      </c>
      <c r="I46" s="30">
        <f>_xll.BDP(D46,$I$10)</f>
        <v>-7.1428570000000002</v>
      </c>
      <c r="J46" s="5">
        <f>_xll.BDP(D46,$J$10)</f>
        <v>650100</v>
      </c>
    </row>
    <row r="47" spans="2:10" x14ac:dyDescent="0.15">
      <c r="B47" s="31" t="s">
        <v>151</v>
      </c>
      <c r="C47" s="28" t="s">
        <v>107</v>
      </c>
      <c r="D47" t="str">
        <f t="shared" si="0"/>
        <v>NATU3 BZ Equity</v>
      </c>
      <c r="E47" t="str">
        <f t="shared" si="0"/>
        <v>NATU3 BZ Equity</v>
      </c>
      <c r="F47" t="s">
        <v>114</v>
      </c>
      <c r="H47" s="30">
        <f>_xll.BDP(D47,$H$10)</f>
        <v>30.6</v>
      </c>
      <c r="I47" s="30">
        <f>_xll.BDP(D47,$I$10)</f>
        <v>2.3411369999999998</v>
      </c>
      <c r="J47" s="5">
        <f>_xll.BDP(D47,$J$10)</f>
        <v>2360800</v>
      </c>
    </row>
    <row r="48" spans="2:10" x14ac:dyDescent="0.15">
      <c r="B48" s="31" t="s">
        <v>152</v>
      </c>
      <c r="C48" s="28" t="s">
        <v>108</v>
      </c>
      <c r="D48" t="str">
        <f t="shared" si="0"/>
        <v>OIBR4 BZ Equity</v>
      </c>
      <c r="E48" t="str">
        <f t="shared" si="0"/>
        <v>OIBR4 BZ Equity</v>
      </c>
      <c r="F48" t="s">
        <v>114</v>
      </c>
      <c r="H48" s="30">
        <f>_xll.BDP(D48,$H$10)</f>
        <v>1.3</v>
      </c>
      <c r="I48" s="30">
        <f>_xll.BDP(D48,$I$10)</f>
        <v>-0.7633588</v>
      </c>
      <c r="J48" s="5">
        <f>_xll.BDP(D48,$J$10)</f>
        <v>4882400</v>
      </c>
    </row>
    <row r="49" spans="2:10" x14ac:dyDescent="0.15">
      <c r="B49" s="31" t="s">
        <v>153</v>
      </c>
      <c r="C49" s="28" t="s">
        <v>187</v>
      </c>
      <c r="D49" t="str">
        <f t="shared" si="0"/>
        <v>PCAR4 BZ Equity</v>
      </c>
      <c r="E49" t="str">
        <f t="shared" si="0"/>
        <v>PCAR4 BZ Equity</v>
      </c>
      <c r="F49" t="s">
        <v>114</v>
      </c>
      <c r="H49" s="30">
        <f>_xll.BDP(D49,$H$10)</f>
        <v>45.97</v>
      </c>
      <c r="I49" s="30">
        <f>_xll.BDP(D49,$I$10)</f>
        <v>4.4772730000000003</v>
      </c>
      <c r="J49" s="5">
        <f>_xll.BDP(D49,$J$10)</f>
        <v>3019900</v>
      </c>
    </row>
    <row r="50" spans="2:10" x14ac:dyDescent="0.15">
      <c r="B50" s="31" t="s">
        <v>154</v>
      </c>
      <c r="C50" s="28" t="s">
        <v>188</v>
      </c>
      <c r="D50" t="str">
        <f t="shared" ref="D50:D63" si="1">A50&amp; E50</f>
        <v>PETR4 BZ Equity</v>
      </c>
      <c r="E50" t="str">
        <f t="shared" ref="E50:E63" si="2">B50&amp; F50</f>
        <v>PETR4 BZ Equity</v>
      </c>
      <c r="F50" t="s">
        <v>114</v>
      </c>
      <c r="H50" s="30">
        <f>_xll.BDP(D50,$H$10)</f>
        <v>7.22</v>
      </c>
      <c r="I50" s="30">
        <f>_xll.BDP(D50,$I$10)</f>
        <v>9.8934549999999994</v>
      </c>
      <c r="J50" s="5">
        <f>_xll.BDP(D50,$J$10)</f>
        <v>175922100</v>
      </c>
    </row>
    <row r="51" spans="2:10" x14ac:dyDescent="0.15">
      <c r="B51" s="31" t="s">
        <v>155</v>
      </c>
      <c r="C51" s="28" t="s">
        <v>189</v>
      </c>
      <c r="D51" t="str">
        <f t="shared" si="1"/>
        <v>RAPT4 BZ Equity</v>
      </c>
      <c r="E51" t="str">
        <f t="shared" si="2"/>
        <v>RAPT4 BZ Equity</v>
      </c>
      <c r="F51" t="s">
        <v>114</v>
      </c>
      <c r="H51" s="30">
        <f>_xll.BDP(D51,$H$10)</f>
        <v>2.68</v>
      </c>
      <c r="I51" s="30">
        <f>_xll.BDP(D51,$I$10)</f>
        <v>4.2801559999999998</v>
      </c>
      <c r="J51" s="5">
        <f>_xll.BDP(D51,$J$10)</f>
        <v>3275500</v>
      </c>
    </row>
    <row r="52" spans="2:10" x14ac:dyDescent="0.15">
      <c r="B52" s="32" t="s">
        <v>156</v>
      </c>
      <c r="C52" s="29" t="s">
        <v>109</v>
      </c>
      <c r="D52" t="str">
        <f t="shared" si="1"/>
        <v>RSID3 BZ Equity</v>
      </c>
      <c r="E52" t="str">
        <f t="shared" si="2"/>
        <v>RSID3 BZ Equity</v>
      </c>
      <c r="F52" t="s">
        <v>114</v>
      </c>
      <c r="H52" s="30">
        <f>_xll.BDP(D52,$H$10)</f>
        <v>4.21</v>
      </c>
      <c r="I52" s="30">
        <f>_xll.BDP(D52,$I$10)</f>
        <v>-6.4444439999999998</v>
      </c>
      <c r="J52" s="5">
        <f>_xll.BDP(D52,$J$10)</f>
        <v>1080700</v>
      </c>
    </row>
    <row r="53" spans="2:10" x14ac:dyDescent="0.15">
      <c r="B53" s="31" t="s">
        <v>157</v>
      </c>
      <c r="C53" s="28" t="s">
        <v>110</v>
      </c>
      <c r="D53" t="str">
        <f t="shared" si="1"/>
        <v>SBSP3 BZ Equity</v>
      </c>
      <c r="E53" t="str">
        <f t="shared" si="2"/>
        <v>SBSP3 BZ Equity</v>
      </c>
      <c r="F53" t="s">
        <v>114</v>
      </c>
      <c r="H53" s="30">
        <f>_xll.BDP(D53,$H$10)</f>
        <v>22.85</v>
      </c>
      <c r="I53" s="30">
        <f>_xll.BDP(D53,$I$10)</f>
        <v>-1.5934539999999999</v>
      </c>
      <c r="J53" s="5">
        <f>_xll.BDP(D53,$J$10)</f>
        <v>3344100</v>
      </c>
    </row>
    <row r="54" spans="2:10" x14ac:dyDescent="0.15">
      <c r="B54" s="31" t="s">
        <v>158</v>
      </c>
      <c r="C54" s="28" t="s">
        <v>190</v>
      </c>
      <c r="D54" t="str">
        <f t="shared" si="1"/>
        <v>SHOW3 BZ Equity</v>
      </c>
      <c r="E54" t="str">
        <f t="shared" si="2"/>
        <v>SHOW3 BZ Equity</v>
      </c>
      <c r="F54" t="s">
        <v>114</v>
      </c>
      <c r="H54" s="30">
        <f>_xll.BDP(D54,$H$10)</f>
        <v>5</v>
      </c>
      <c r="I54" s="30">
        <f>_xll.BDP(D54,$I$10)</f>
        <v>13.63636</v>
      </c>
      <c r="J54" s="5">
        <f>_xll.BDP(D54,$J$10)</f>
        <v>84100</v>
      </c>
    </row>
    <row r="55" spans="2:10" x14ac:dyDescent="0.15">
      <c r="B55" s="31" t="s">
        <v>159</v>
      </c>
      <c r="C55" s="28" t="s">
        <v>191</v>
      </c>
      <c r="D55" t="str">
        <f t="shared" si="1"/>
        <v>SLCE3 BZ Equity</v>
      </c>
      <c r="E55" t="str">
        <f t="shared" si="2"/>
        <v>SLCE3 BZ Equity</v>
      </c>
      <c r="F55" t="s">
        <v>114</v>
      </c>
      <c r="H55" s="30">
        <f>_xll.BDP(D55,$H$10)</f>
        <v>16.739999999999998</v>
      </c>
      <c r="I55" s="30">
        <f>_xll.BDP(D55,$I$10)</f>
        <v>-2.1052629999999999</v>
      </c>
      <c r="J55" s="5">
        <f>_xll.BDP(D55,$J$10)</f>
        <v>227500</v>
      </c>
    </row>
    <row r="56" spans="2:10" x14ac:dyDescent="0.15">
      <c r="B56" s="31" t="s">
        <v>160</v>
      </c>
      <c r="C56" s="28" t="s">
        <v>192</v>
      </c>
      <c r="D56" t="str">
        <f t="shared" si="1"/>
        <v>STBP11 BZ Equity</v>
      </c>
      <c r="E56" t="str">
        <f t="shared" si="2"/>
        <v>STBP11 BZ Equity</v>
      </c>
      <c r="F56" t="s">
        <v>114</v>
      </c>
      <c r="H56" s="30">
        <f>_xll.BDP(D56,$H$10)</f>
        <v>14.5</v>
      </c>
      <c r="I56" s="30">
        <f>_xll.BDP(D56,$I$10)</f>
        <v>0.83449240000000002</v>
      </c>
      <c r="J56" s="5">
        <f>_xll.BDP(D56,$J$10)</f>
        <v>50300</v>
      </c>
    </row>
    <row r="57" spans="2:10" x14ac:dyDescent="0.15">
      <c r="B57" s="31" t="s">
        <v>161</v>
      </c>
      <c r="C57" s="28" t="s">
        <v>193</v>
      </c>
      <c r="D57" t="str">
        <f t="shared" si="1"/>
        <v>TGMA3 BZ Equity</v>
      </c>
      <c r="E57" t="str">
        <f t="shared" si="2"/>
        <v>TGMA3 BZ Equity</v>
      </c>
      <c r="F57" t="s">
        <v>114</v>
      </c>
      <c r="H57" s="30">
        <f>_xll.BDP(D57,$H$10)</f>
        <v>4.92</v>
      </c>
      <c r="I57" s="30">
        <f>_xll.BDP(D57,$I$10)</f>
        <v>8.1318680000000008</v>
      </c>
      <c r="J57" s="5">
        <f>_xll.BDP(D57,$J$10)</f>
        <v>393600</v>
      </c>
    </row>
    <row r="58" spans="2:10" x14ac:dyDescent="0.15">
      <c r="B58" s="31" t="s">
        <v>162</v>
      </c>
      <c r="C58" s="28" t="s">
        <v>111</v>
      </c>
      <c r="D58" t="str">
        <f t="shared" si="1"/>
        <v>TIMP3 BZ Equity</v>
      </c>
      <c r="E58" t="str">
        <f t="shared" si="2"/>
        <v>TIMP3 BZ Equity</v>
      </c>
      <c r="F58" t="s">
        <v>114</v>
      </c>
      <c r="H58" s="30">
        <f>_xll.BDP(D58,$H$10)</f>
        <v>7.64</v>
      </c>
      <c r="I58" s="30">
        <f>_xll.BDP(D58,$I$10)</f>
        <v>3.5230350000000001</v>
      </c>
      <c r="J58" s="5">
        <f>_xll.BDP(D58,$J$10)</f>
        <v>6680400</v>
      </c>
    </row>
    <row r="59" spans="2:10" x14ac:dyDescent="0.15">
      <c r="B59" s="31" t="s">
        <v>163</v>
      </c>
      <c r="C59" s="28" t="s">
        <v>112</v>
      </c>
      <c r="D59" t="str">
        <f t="shared" si="1"/>
        <v>TRPL4 BZ Equity</v>
      </c>
      <c r="E59" t="str">
        <f t="shared" si="2"/>
        <v>TRPL4 BZ Equity</v>
      </c>
      <c r="F59" t="s">
        <v>114</v>
      </c>
      <c r="H59" s="30">
        <f>_xll.BDP(D59,$H$10)</f>
        <v>47.16</v>
      </c>
      <c r="I59" s="30">
        <f>_xll.BDP(D59,$I$10)</f>
        <v>1.028278</v>
      </c>
      <c r="J59" s="5">
        <f>_xll.BDP(D59,$J$10)</f>
        <v>812000</v>
      </c>
    </row>
    <row r="60" spans="2:10" x14ac:dyDescent="0.15">
      <c r="B60" s="31" t="s">
        <v>164</v>
      </c>
      <c r="C60" s="28" t="s">
        <v>194</v>
      </c>
      <c r="D60" t="str">
        <f t="shared" si="1"/>
        <v>UGPA3 BZ Equity</v>
      </c>
      <c r="E60" t="str">
        <f t="shared" si="2"/>
        <v>UGPA3 BZ Equity</v>
      </c>
      <c r="F60" t="s">
        <v>114</v>
      </c>
      <c r="H60" s="30">
        <f>_xll.BDP(D60,$H$10)</f>
        <v>66.64</v>
      </c>
      <c r="I60" s="30">
        <f>_xll.BDP(D60,$I$10)</f>
        <v>1.9895929999999999</v>
      </c>
      <c r="J60" s="5">
        <f>_xll.BDP(D60,$J$10)</f>
        <v>3449600</v>
      </c>
    </row>
    <row r="61" spans="2:10" x14ac:dyDescent="0.15">
      <c r="B61" s="31" t="s">
        <v>165</v>
      </c>
      <c r="C61" s="28" t="s">
        <v>195</v>
      </c>
      <c r="D61" t="str">
        <f t="shared" si="1"/>
        <v>USIM5 BZ Equity</v>
      </c>
      <c r="E61" t="str">
        <f t="shared" si="2"/>
        <v>USIM5 BZ Equity</v>
      </c>
      <c r="F61" t="s">
        <v>114</v>
      </c>
      <c r="H61" s="30">
        <f>_xll.BDP(D61,$H$10)</f>
        <v>1.36</v>
      </c>
      <c r="I61" s="30">
        <f>_xll.BDP(D61,$I$10)</f>
        <v>7.086614</v>
      </c>
      <c r="J61" s="5">
        <f>_xll.BDP(D61,$J$10)</f>
        <v>48262700</v>
      </c>
    </row>
    <row r="62" spans="2:10" x14ac:dyDescent="0.15">
      <c r="B62" s="31" t="s">
        <v>166</v>
      </c>
      <c r="C62" s="28" t="s">
        <v>113</v>
      </c>
      <c r="D62" t="str">
        <f t="shared" si="1"/>
        <v>VALE5 BZ Equity</v>
      </c>
      <c r="E62" t="str">
        <f t="shared" si="2"/>
        <v>VALE5 BZ Equity</v>
      </c>
      <c r="F62" t="s">
        <v>114</v>
      </c>
      <c r="H62" s="30">
        <f>_xll.BDP(D62,$H$10)</f>
        <v>11.72</v>
      </c>
      <c r="I62" s="30">
        <f>_xll.BDP(D62,$I$10)</f>
        <v>6.9343070000000004</v>
      </c>
      <c r="J62" s="5">
        <f>_xll.BDP(D62,$J$10)</f>
        <v>77232000</v>
      </c>
    </row>
    <row r="63" spans="2:10" x14ac:dyDescent="0.15">
      <c r="B63" s="31" t="s">
        <v>167</v>
      </c>
      <c r="C63" s="28" t="s">
        <v>196</v>
      </c>
      <c r="D63" t="str">
        <f t="shared" si="1"/>
        <v>VIVT4 BZ Equity</v>
      </c>
      <c r="E63" t="str">
        <f t="shared" si="2"/>
        <v>VIVT4 BZ Equity</v>
      </c>
      <c r="F63" t="s">
        <v>114</v>
      </c>
      <c r="H63" s="30">
        <f>_xll.BDP(D63,$H$10)</f>
        <v>40.049999999999997</v>
      </c>
      <c r="I63" s="30">
        <f>_xll.BDP(D63,$I$10)</f>
        <v>1.1108309999999999</v>
      </c>
      <c r="J63" s="5">
        <f>_xll.BDP(D63,$J$10)</f>
        <v>7038700</v>
      </c>
    </row>
  </sheetData>
  <phoneticPr fontId="1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view="pageBreakPreview" zoomScale="75" zoomScaleSheetLayoutView="75" workbookViewId="0">
      <selection activeCell="J5" sqref="J5"/>
    </sheetView>
  </sheetViews>
  <sheetFormatPr defaultRowHeight="13.5" x14ac:dyDescent="0.15"/>
  <cols>
    <col min="1" max="1" width="11.5" customWidth="1"/>
    <col min="2" max="2" width="34.125" customWidth="1"/>
    <col min="3" max="3" width="14.25" style="16" hidden="1" customWidth="1"/>
    <col min="4" max="4" width="11.125" style="16" hidden="1" customWidth="1"/>
    <col min="5" max="6" width="14" style="16" hidden="1" customWidth="1"/>
    <col min="7" max="8" width="13.625" customWidth="1"/>
    <col min="9" max="9" width="14.25" customWidth="1"/>
    <col min="10" max="10" width="13.625" customWidth="1"/>
  </cols>
  <sheetData>
    <row r="1" spans="1:10" ht="26.25" customHeight="1" x14ac:dyDescent="0.15">
      <c r="A1" s="37" t="s">
        <v>341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15">
      <c r="I2" s="34" t="s">
        <v>342</v>
      </c>
      <c r="J2" s="14">
        <f ca="1">TODAY()-3</f>
        <v>42433</v>
      </c>
    </row>
    <row r="3" spans="1:10" x14ac:dyDescent="0.15">
      <c r="J3" s="3"/>
    </row>
    <row r="4" spans="1:10" ht="21.75" customHeight="1" x14ac:dyDescent="0.15">
      <c r="A4" s="38" t="str">
        <f ca="1">"為替レート"&amp;"("&amp;TEXT(J2,"m/d"&amp;"現在"&amp;")")</f>
        <v>為替レート(3/4現在)</v>
      </c>
      <c r="B4" s="39"/>
      <c r="G4" s="12" t="s">
        <v>1</v>
      </c>
      <c r="H4" s="9">
        <v>31.43</v>
      </c>
      <c r="I4" s="13" t="s">
        <v>2</v>
      </c>
      <c r="J4" s="9">
        <v>28.43</v>
      </c>
    </row>
    <row r="5" spans="1:10" ht="35.25" customHeight="1" x14ac:dyDescent="0.15">
      <c r="A5" s="40" t="s">
        <v>340</v>
      </c>
      <c r="B5" s="41"/>
      <c r="C5" s="41"/>
      <c r="D5" s="41"/>
      <c r="E5" s="41"/>
      <c r="F5" s="41"/>
      <c r="G5" s="42"/>
      <c r="H5" s="17" t="s">
        <v>336</v>
      </c>
      <c r="I5" s="18" t="s">
        <v>337</v>
      </c>
      <c r="J5" s="19" t="s">
        <v>7</v>
      </c>
    </row>
    <row r="6" spans="1:10" hidden="1" x14ac:dyDescent="0.15">
      <c r="A6" s="7"/>
      <c r="B6" s="11"/>
      <c r="G6" s="10"/>
      <c r="H6" s="7" t="s">
        <v>17</v>
      </c>
      <c r="I6" s="8" t="s">
        <v>14</v>
      </c>
      <c r="J6" s="7" t="s">
        <v>15</v>
      </c>
    </row>
    <row r="7" spans="1:10" ht="21.75" customHeight="1" x14ac:dyDescent="0.15">
      <c r="A7" s="23"/>
      <c r="B7" s="24" t="s">
        <v>32</v>
      </c>
      <c r="C7" s="25"/>
      <c r="D7" s="25"/>
      <c r="E7" s="25"/>
      <c r="F7" s="25" t="s">
        <v>33</v>
      </c>
      <c r="G7" s="9"/>
      <c r="H7" s="35">
        <f>_xll.BDP(F7,H6)</f>
        <v>49084.87</v>
      </c>
      <c r="I7" s="35">
        <f>_xll.BDP(F7,I6)</f>
        <v>1891.48</v>
      </c>
      <c r="J7" s="35">
        <f>_xll.BDP(F7,J6)</f>
        <v>4.0079339999999997</v>
      </c>
    </row>
    <row r="8" spans="1:10" ht="35.25" customHeight="1" x14ac:dyDescent="0.15">
      <c r="A8" s="17" t="s">
        <v>335</v>
      </c>
      <c r="B8" s="20" t="s">
        <v>4</v>
      </c>
      <c r="C8" s="21"/>
      <c r="D8" s="21"/>
      <c r="E8" s="21"/>
      <c r="F8" s="21"/>
      <c r="G8" s="22"/>
      <c r="H8" s="19" t="s">
        <v>343</v>
      </c>
      <c r="I8" s="18" t="s">
        <v>338</v>
      </c>
      <c r="J8" s="18" t="s">
        <v>339</v>
      </c>
    </row>
    <row r="9" spans="1:10" hidden="1" x14ac:dyDescent="0.15">
      <c r="A9" s="7"/>
      <c r="B9" s="11" t="s">
        <v>16</v>
      </c>
      <c r="G9" s="10"/>
      <c r="H9" s="7" t="s">
        <v>13</v>
      </c>
      <c r="I9" s="7" t="s">
        <v>15</v>
      </c>
      <c r="J9" s="7" t="s">
        <v>197</v>
      </c>
    </row>
    <row r="10" spans="1:10" ht="14.25" customHeight="1" x14ac:dyDescent="0.15">
      <c r="A10" s="7" t="s">
        <v>199</v>
      </c>
      <c r="B10" s="15" t="s">
        <v>252</v>
      </c>
      <c r="C10" s="16" t="s">
        <v>281</v>
      </c>
      <c r="D10" s="16" t="str">
        <f t="shared" ref="D10:D12" si="0">A10&amp;E10</f>
        <v>ABEV3BR Equity</v>
      </c>
      <c r="E10" s="16" t="s">
        <v>334</v>
      </c>
      <c r="G10" s="10"/>
      <c r="H10" s="33">
        <f>_xll.BDP(C10,$H$9)</f>
        <v>19.11</v>
      </c>
      <c r="I10" s="33">
        <f>_xll.BDP(C10,$I$9)</f>
        <v>3.6334059999999999</v>
      </c>
      <c r="J10" s="36">
        <f>_xll.BDP(C10,$J$9)</f>
        <v>37209600</v>
      </c>
    </row>
    <row r="11" spans="1:10" ht="14.25" customHeight="1" x14ac:dyDescent="0.15">
      <c r="A11" s="7" t="s">
        <v>200</v>
      </c>
      <c r="B11" s="15" t="s">
        <v>253</v>
      </c>
      <c r="C11" s="16" t="s">
        <v>282</v>
      </c>
      <c r="D11" s="16" t="str">
        <f t="shared" si="0"/>
        <v>ALPA4BR Equity</v>
      </c>
      <c r="E11" s="16" t="s">
        <v>334</v>
      </c>
      <c r="G11" s="10"/>
      <c r="H11" s="33">
        <f>_xll.BDP(C11,$H$9)</f>
        <v>8.35</v>
      </c>
      <c r="I11" s="33">
        <f>_xll.BDP(C11,$I$9)</f>
        <v>-6.1797750000000002</v>
      </c>
      <c r="J11" s="36">
        <f>_xll.BDP(C11,$J$9)</f>
        <v>323600</v>
      </c>
    </row>
    <row r="12" spans="1:10" ht="14.25" customHeight="1" x14ac:dyDescent="0.15">
      <c r="A12" s="7" t="s">
        <v>201</v>
      </c>
      <c r="B12" s="15" t="s">
        <v>90</v>
      </c>
      <c r="C12" s="16" t="s">
        <v>283</v>
      </c>
      <c r="D12" s="16" t="str">
        <f t="shared" si="0"/>
        <v>BBAS3BR Equity</v>
      </c>
      <c r="E12" s="16" t="s">
        <v>334</v>
      </c>
      <c r="G12" s="10"/>
      <c r="H12" s="33">
        <f>_xll.BDP(C12,$H$9)</f>
        <v>18.25</v>
      </c>
      <c r="I12" s="33">
        <f>_xll.BDP(C12,$I$9)</f>
        <v>9.8735700000000008</v>
      </c>
      <c r="J12" s="36">
        <f>_xll.BDP(C12,$J$9)</f>
        <v>26927200</v>
      </c>
    </row>
    <row r="13" spans="1:10" ht="14.25" customHeight="1" x14ac:dyDescent="0.15">
      <c r="A13" s="7" t="s">
        <v>202</v>
      </c>
      <c r="B13" s="15" t="s">
        <v>254</v>
      </c>
      <c r="C13" s="16" t="s">
        <v>284</v>
      </c>
      <c r="D13" s="16" t="str">
        <f>A13&amp;E13</f>
        <v>BBDC4BR Equity</v>
      </c>
      <c r="E13" s="16" t="s">
        <v>334</v>
      </c>
      <c r="G13" s="10"/>
      <c r="H13" s="33">
        <f>_xll.BDP(C13,$H$9)</f>
        <v>26.92</v>
      </c>
      <c r="I13" s="33">
        <f>_xll.BDP(C13,$I$9)</f>
        <v>10.327870000000001</v>
      </c>
      <c r="J13" s="36">
        <f>_xll.BDP(C13,$J$9)</f>
        <v>43613200</v>
      </c>
    </row>
    <row r="14" spans="1:10" ht="14.25" customHeight="1" x14ac:dyDescent="0.15">
      <c r="A14" s="7" t="s">
        <v>203</v>
      </c>
      <c r="B14" s="15" t="s">
        <v>91</v>
      </c>
      <c r="C14" s="16" t="s">
        <v>285</v>
      </c>
      <c r="D14" s="16" t="str">
        <f t="shared" ref="D14:D64" si="1">A14&amp; E14</f>
        <v>BRAP4BR Equity</v>
      </c>
      <c r="E14" s="16" t="s">
        <v>334</v>
      </c>
      <c r="G14" s="10"/>
      <c r="H14" s="33">
        <f>_xll.BDP(C14,$H$9)</f>
        <v>5.42</v>
      </c>
      <c r="I14" s="33">
        <f>_xll.BDP(C14,$I$9)</f>
        <v>7.1146250000000002</v>
      </c>
      <c r="J14" s="36">
        <f>_xll.BDP(C14,$J$9)</f>
        <v>5887200</v>
      </c>
    </row>
    <row r="15" spans="1:10" ht="14.25" customHeight="1" x14ac:dyDescent="0.15">
      <c r="A15" s="7" t="s">
        <v>204</v>
      </c>
      <c r="B15" s="15" t="s">
        <v>255</v>
      </c>
      <c r="C15" s="16" t="s">
        <v>286</v>
      </c>
      <c r="D15" s="16" t="str">
        <f t="shared" si="1"/>
        <v>BRFS3BR Equity</v>
      </c>
      <c r="E15" s="16" t="s">
        <v>334</v>
      </c>
      <c r="G15" s="10"/>
      <c r="H15" s="33">
        <f>_xll.BDP(C15,$H$9)</f>
        <v>52.19</v>
      </c>
      <c r="I15" s="33">
        <f>_xll.BDP(C15,$I$9)</f>
        <v>-1.0053110000000001</v>
      </c>
      <c r="J15" s="36">
        <f>_xll.BDP(C15,$J$9)</f>
        <v>4386000</v>
      </c>
    </row>
    <row r="16" spans="1:10" ht="14.25" customHeight="1" x14ac:dyDescent="0.15">
      <c r="A16" s="7" t="s">
        <v>205</v>
      </c>
      <c r="B16" s="15" t="s">
        <v>92</v>
      </c>
      <c r="C16" s="16" t="s">
        <v>287</v>
      </c>
      <c r="D16" s="16" t="str">
        <f t="shared" si="1"/>
        <v>BRKM5BR Equity</v>
      </c>
      <c r="E16" s="16" t="s">
        <v>334</v>
      </c>
      <c r="G16" s="10"/>
      <c r="H16" s="33">
        <f>_xll.BDP(C16,$H$9)</f>
        <v>25.08</v>
      </c>
      <c r="I16" s="33">
        <f>_xll.BDP(C16,$I$9)</f>
        <v>-0.86956520000000004</v>
      </c>
      <c r="J16" s="36">
        <f>_xll.BDP(C16,$J$9)</f>
        <v>3452300</v>
      </c>
    </row>
    <row r="17" spans="1:10" ht="14.25" customHeight="1" x14ac:dyDescent="0.15">
      <c r="A17" s="7" t="s">
        <v>206</v>
      </c>
      <c r="B17" s="15" t="s">
        <v>256</v>
      </c>
      <c r="C17" s="16" t="s">
        <v>288</v>
      </c>
      <c r="D17" s="16" t="str">
        <f t="shared" si="1"/>
        <v>BTOW3BR Equity</v>
      </c>
      <c r="E17" s="16" t="s">
        <v>334</v>
      </c>
      <c r="G17" s="10"/>
      <c r="H17" s="33">
        <f>_xll.BDP(C17,$H$9)</f>
        <v>12.51</v>
      </c>
      <c r="I17" s="33">
        <f>_xll.BDP(C17,$I$9)</f>
        <v>3.0477759999999998</v>
      </c>
      <c r="J17" s="36">
        <f>_xll.BDP(C17,$J$9)</f>
        <v>1935900</v>
      </c>
    </row>
    <row r="18" spans="1:10" ht="14.25" customHeight="1" x14ac:dyDescent="0.15">
      <c r="A18" s="7" t="s">
        <v>344</v>
      </c>
      <c r="B18" s="15" t="s">
        <v>346</v>
      </c>
      <c r="C18" s="16" t="s">
        <v>345</v>
      </c>
      <c r="D18" s="16" t="str">
        <f t="shared" ref="D18" si="2">A18&amp; E18</f>
        <v>BVMF3BR Equity</v>
      </c>
      <c r="E18" s="16" t="s">
        <v>334</v>
      </c>
      <c r="G18" s="10"/>
      <c r="H18" s="33">
        <f>_xll.BDP(C18,$H$9)</f>
        <v>14.8</v>
      </c>
      <c r="I18" s="33">
        <f>_xll.BDP(C18,$I$9)</f>
        <v>10.11905</v>
      </c>
      <c r="J18" s="36">
        <f>_xll.BDP(C18,$J$9)</f>
        <v>75651000</v>
      </c>
    </row>
    <row r="19" spans="1:10" ht="14.25" customHeight="1" x14ac:dyDescent="0.15">
      <c r="A19" s="7" t="s">
        <v>207</v>
      </c>
      <c r="B19" s="15" t="s">
        <v>257</v>
      </c>
      <c r="C19" s="16" t="s">
        <v>289</v>
      </c>
      <c r="D19" s="16" t="str">
        <f t="shared" si="1"/>
        <v>CCRO3BR Equity</v>
      </c>
      <c r="E19" s="16" t="s">
        <v>334</v>
      </c>
      <c r="G19" s="10"/>
      <c r="H19" s="33">
        <f>_xll.BDP(C19,$H$9)</f>
        <v>14.25</v>
      </c>
      <c r="I19" s="33">
        <f>_xll.BDP(C19,$I$9)</f>
        <v>-0.69686409999999999</v>
      </c>
      <c r="J19" s="36">
        <f>_xll.BDP(C19,$J$9)</f>
        <v>11772700</v>
      </c>
    </row>
    <row r="20" spans="1:10" ht="14.25" customHeight="1" x14ac:dyDescent="0.15">
      <c r="A20" s="7" t="s">
        <v>208</v>
      </c>
      <c r="B20" s="15" t="s">
        <v>93</v>
      </c>
      <c r="C20" s="16" t="s">
        <v>290</v>
      </c>
      <c r="D20" s="16" t="str">
        <f t="shared" si="1"/>
        <v>CESP6BR Equity</v>
      </c>
      <c r="E20" s="16" t="s">
        <v>334</v>
      </c>
      <c r="G20" s="10"/>
      <c r="H20" s="33">
        <f>_xll.BDP(C20,$H$9)</f>
        <v>15.4</v>
      </c>
      <c r="I20" s="33">
        <f>_xll.BDP(C20,$I$9)</f>
        <v>-1.534527</v>
      </c>
      <c r="J20" s="36">
        <f>_xll.BDP(C20,$J$9)</f>
        <v>1274300</v>
      </c>
    </row>
    <row r="21" spans="1:10" ht="14.25" customHeight="1" x14ac:dyDescent="0.15">
      <c r="A21" s="7" t="s">
        <v>209</v>
      </c>
      <c r="B21" s="15" t="s">
        <v>258</v>
      </c>
      <c r="C21" s="16" t="s">
        <v>291</v>
      </c>
      <c r="D21" s="16" t="str">
        <f t="shared" si="1"/>
        <v>CGAS5BR Equity</v>
      </c>
      <c r="E21" s="16" t="s">
        <v>334</v>
      </c>
      <c r="G21" s="10"/>
      <c r="H21" s="33">
        <f>_xll.BDP(C21,$H$9)</f>
        <v>37.6</v>
      </c>
      <c r="I21" s="33">
        <f>_xll.BDP(C21,$I$9)</f>
        <v>-0.26525199999999999</v>
      </c>
      <c r="J21" s="36">
        <f>_xll.BDP(C21,$J$9)</f>
        <v>50300</v>
      </c>
    </row>
    <row r="22" spans="1:10" ht="14.25" customHeight="1" x14ac:dyDescent="0.15">
      <c r="A22" s="7" t="s">
        <v>210</v>
      </c>
      <c r="B22" s="15" t="s">
        <v>94</v>
      </c>
      <c r="C22" s="16" t="s">
        <v>292</v>
      </c>
      <c r="D22" s="16" t="str">
        <f t="shared" si="1"/>
        <v>CLSC4BR Equity</v>
      </c>
      <c r="E22" s="16" t="s">
        <v>334</v>
      </c>
      <c r="G22" s="10"/>
      <c r="H22" s="33">
        <f>_xll.BDP(C22,$H$9)</f>
        <v>10.82</v>
      </c>
      <c r="I22" s="33">
        <f>_xll.BDP(C22,$I$9)</f>
        <v>-0.82493130000000003</v>
      </c>
      <c r="J22" s="36">
        <f>_xll.BDP(C22,$J$9)</f>
        <v>36300</v>
      </c>
    </row>
    <row r="23" spans="1:10" ht="14.25" customHeight="1" x14ac:dyDescent="0.15">
      <c r="A23" s="7" t="s">
        <v>211</v>
      </c>
      <c r="B23" s="15" t="s">
        <v>95</v>
      </c>
      <c r="C23" s="16" t="s">
        <v>293</v>
      </c>
      <c r="D23" s="16" t="str">
        <f t="shared" si="1"/>
        <v>CMIG4BR Equity</v>
      </c>
      <c r="E23" s="16" t="s">
        <v>334</v>
      </c>
      <c r="G23" s="10"/>
      <c r="H23" s="33">
        <f>_xll.BDP(C23,$H$9)</f>
        <v>7.07</v>
      </c>
      <c r="I23" s="33">
        <f>_xll.BDP(C23,$I$9)</f>
        <v>0.85592009999999996</v>
      </c>
      <c r="J23" s="36">
        <f>_xll.BDP(C23,$J$9)</f>
        <v>16138800</v>
      </c>
    </row>
    <row r="24" spans="1:10" ht="14.25" customHeight="1" x14ac:dyDescent="0.15">
      <c r="A24" s="7" t="s">
        <v>212</v>
      </c>
      <c r="B24" s="15" t="s">
        <v>96</v>
      </c>
      <c r="C24" s="16" t="s">
        <v>294</v>
      </c>
      <c r="D24" s="16" t="str">
        <f t="shared" si="1"/>
        <v>CPFE3BR Equity</v>
      </c>
      <c r="E24" s="16" t="s">
        <v>334</v>
      </c>
      <c r="G24" s="10"/>
      <c r="H24" s="33">
        <f>_xll.BDP(C24,$H$9)</f>
        <v>17.68</v>
      </c>
      <c r="I24" s="33">
        <f>_xll.BDP(C24,$I$9)</f>
        <v>1.9607840000000001</v>
      </c>
      <c r="J24" s="36">
        <f>_xll.BDP(C24,$J$9)</f>
        <v>3310800</v>
      </c>
    </row>
    <row r="25" spans="1:10" ht="14.25" customHeight="1" x14ac:dyDescent="0.15">
      <c r="A25" s="7" t="s">
        <v>213</v>
      </c>
      <c r="B25" s="15" t="s">
        <v>97</v>
      </c>
      <c r="C25" s="16" t="s">
        <v>295</v>
      </c>
      <c r="D25" s="16" t="str">
        <f t="shared" si="1"/>
        <v>CPLE6BR Equity</v>
      </c>
      <c r="E25" s="16" t="s">
        <v>334</v>
      </c>
      <c r="G25" s="10"/>
      <c r="H25" s="33">
        <f>_xll.BDP(C25,$H$9)</f>
        <v>27.07</v>
      </c>
      <c r="I25" s="33">
        <f>_xll.BDP(C25,$I$9)</f>
        <v>6.953773</v>
      </c>
      <c r="J25" s="36">
        <f>_xll.BDP(C25,$J$9)</f>
        <v>1509900</v>
      </c>
    </row>
    <row r="26" spans="1:10" ht="14.25" customHeight="1" x14ac:dyDescent="0.15">
      <c r="A26" s="7" t="s">
        <v>215</v>
      </c>
      <c r="B26" s="15" t="s">
        <v>260</v>
      </c>
      <c r="C26" s="16" t="s">
        <v>297</v>
      </c>
      <c r="D26" s="16" t="str">
        <f t="shared" si="1"/>
        <v>CSAN3BR Equity</v>
      </c>
      <c r="E26" s="16" t="s">
        <v>334</v>
      </c>
      <c r="G26" s="10"/>
      <c r="H26" s="33">
        <f>_xll.BDP(C26,$H$9)</f>
        <v>28.52</v>
      </c>
      <c r="I26" s="33">
        <f>_xll.BDP(C26,$I$9)</f>
        <v>1.3503909999999999</v>
      </c>
      <c r="J26" s="36">
        <f>_xll.BDP(C26,$J$9)</f>
        <v>1653700</v>
      </c>
    </row>
    <row r="27" spans="1:10" ht="14.25" customHeight="1" x14ac:dyDescent="0.15">
      <c r="A27" s="7" t="s">
        <v>216</v>
      </c>
      <c r="B27" s="15" t="s">
        <v>98</v>
      </c>
      <c r="C27" s="16" t="s">
        <v>298</v>
      </c>
      <c r="D27" s="16" t="str">
        <f t="shared" si="1"/>
        <v>CSNA3BR Equity</v>
      </c>
      <c r="E27" s="16" t="s">
        <v>334</v>
      </c>
      <c r="G27" s="10"/>
      <c r="H27" s="33">
        <f>_xll.BDP(C27,$H$9)</f>
        <v>7.56</v>
      </c>
      <c r="I27" s="33">
        <f>_xll.BDP(C27,$I$9)</f>
        <v>16.307690000000001</v>
      </c>
      <c r="J27" s="36">
        <f>_xll.BDP(C27,$J$9)</f>
        <v>15861000</v>
      </c>
    </row>
    <row r="28" spans="1:10" ht="14.25" customHeight="1" x14ac:dyDescent="0.15">
      <c r="A28" s="7" t="s">
        <v>217</v>
      </c>
      <c r="B28" s="15" t="s">
        <v>99</v>
      </c>
      <c r="C28" s="16" t="s">
        <v>299</v>
      </c>
      <c r="D28" s="16" t="str">
        <f t="shared" si="1"/>
        <v>CYRE3BR Equity</v>
      </c>
      <c r="E28" s="16" t="s">
        <v>334</v>
      </c>
      <c r="G28" s="10"/>
      <c r="H28" s="33">
        <f>_xll.BDP(C28,$H$9)</f>
        <v>9.3000000000000007</v>
      </c>
      <c r="I28" s="33">
        <f>_xll.BDP(C28,$I$9)</f>
        <v>9.2831960000000002</v>
      </c>
      <c r="J28" s="36">
        <f>_xll.BDP(C28,$J$9)</f>
        <v>10292900</v>
      </c>
    </row>
    <row r="29" spans="1:10" ht="14.25" customHeight="1" x14ac:dyDescent="0.15">
      <c r="A29" s="7" t="s">
        <v>218</v>
      </c>
      <c r="B29" s="15" t="s">
        <v>261</v>
      </c>
      <c r="C29" s="16" t="s">
        <v>300</v>
      </c>
      <c r="D29" s="16" t="str">
        <f t="shared" si="1"/>
        <v>ELET6BR Equity</v>
      </c>
      <c r="E29" s="16" t="s">
        <v>334</v>
      </c>
      <c r="G29" s="10"/>
      <c r="H29" s="33">
        <f>_xll.BDP(C29,$H$9)</f>
        <v>10.93</v>
      </c>
      <c r="I29" s="33">
        <f>_xll.BDP(C29,$I$9)</f>
        <v>3.3081290000000001</v>
      </c>
      <c r="J29" s="36">
        <f>_xll.BDP(C29,$J$9)</f>
        <v>2951100</v>
      </c>
    </row>
    <row r="30" spans="1:10" ht="14.25" customHeight="1" x14ac:dyDescent="0.15">
      <c r="A30" s="7" t="s">
        <v>219</v>
      </c>
      <c r="B30" s="15" t="s">
        <v>262</v>
      </c>
      <c r="C30" s="16" t="s">
        <v>301</v>
      </c>
      <c r="D30" s="16" t="str">
        <f t="shared" si="1"/>
        <v>ELPL4BR Equity</v>
      </c>
      <c r="E30" s="16" t="s">
        <v>334</v>
      </c>
      <c r="G30" s="10"/>
      <c r="H30" s="33">
        <f>_xll.BDP(C30,$H$9)</f>
        <v>7.73</v>
      </c>
      <c r="I30" s="33">
        <f>_xll.BDP(C30,$I$9)</f>
        <v>-2.275601</v>
      </c>
      <c r="J30" s="36">
        <f>_xll.BDP(C30,$J$9)</f>
        <v>1250900</v>
      </c>
    </row>
    <row r="31" spans="1:10" ht="14.25" customHeight="1" x14ac:dyDescent="0.15">
      <c r="A31" s="7" t="s">
        <v>220</v>
      </c>
      <c r="B31" s="15" t="s">
        <v>263</v>
      </c>
      <c r="C31" s="16" t="s">
        <v>302</v>
      </c>
      <c r="D31" s="16" t="str">
        <f t="shared" si="1"/>
        <v>EMBR3BR Equity</v>
      </c>
      <c r="E31" s="16" t="s">
        <v>334</v>
      </c>
      <c r="G31" s="10"/>
      <c r="H31" s="33">
        <f>_xll.BDP(C31,$H$9)</f>
        <v>23.07</v>
      </c>
      <c r="I31" s="33">
        <f>_xll.BDP(C31,$I$9)</f>
        <v>-7.830603</v>
      </c>
      <c r="J31" s="36">
        <f>_xll.BDP(C31,$J$9)</f>
        <v>9693400</v>
      </c>
    </row>
    <row r="32" spans="1:10" ht="14.25" customHeight="1" x14ac:dyDescent="0.15">
      <c r="A32" s="7" t="s">
        <v>221</v>
      </c>
      <c r="B32" s="15" t="s">
        <v>264</v>
      </c>
      <c r="C32" s="16" t="s">
        <v>303</v>
      </c>
      <c r="D32" s="16" t="str">
        <f t="shared" si="1"/>
        <v>FIBR3BR Equity</v>
      </c>
      <c r="E32" s="16" t="s">
        <v>334</v>
      </c>
      <c r="G32" s="10"/>
      <c r="H32" s="33">
        <f>_xll.BDP(C32,$H$9)</f>
        <v>35.93</v>
      </c>
      <c r="I32" s="33">
        <f>_xll.BDP(C32,$I$9)</f>
        <v>0.67245730000000004</v>
      </c>
      <c r="J32" s="36">
        <f>_xll.BDP(C32,$J$9)</f>
        <v>8209200</v>
      </c>
    </row>
    <row r="33" spans="1:10" ht="14.25" customHeight="1" x14ac:dyDescent="0.15">
      <c r="A33" s="7" t="s">
        <v>222</v>
      </c>
      <c r="B33" s="15" t="s">
        <v>100</v>
      </c>
      <c r="C33" s="16" t="s">
        <v>304</v>
      </c>
      <c r="D33" s="16" t="str">
        <f t="shared" si="1"/>
        <v>GFSA3BR Equity</v>
      </c>
      <c r="E33" s="16" t="s">
        <v>334</v>
      </c>
      <c r="G33" s="10"/>
      <c r="H33" s="33">
        <f>_xll.BDP(C33,$H$9)</f>
        <v>2.84</v>
      </c>
      <c r="I33" s="33">
        <f>_xll.BDP(C33,$I$9)</f>
        <v>-1.045296</v>
      </c>
      <c r="J33" s="36">
        <f>_xll.BDP(C33,$J$9)</f>
        <v>4262700</v>
      </c>
    </row>
    <row r="34" spans="1:10" ht="14.25" customHeight="1" x14ac:dyDescent="0.15">
      <c r="A34" s="7" t="s">
        <v>223</v>
      </c>
      <c r="B34" s="15" t="s">
        <v>101</v>
      </c>
      <c r="C34" s="16" t="s">
        <v>305</v>
      </c>
      <c r="D34" s="16" t="str">
        <f t="shared" si="1"/>
        <v>GGBR4BR Equity</v>
      </c>
      <c r="E34" s="16" t="s">
        <v>334</v>
      </c>
      <c r="G34" s="10"/>
      <c r="H34" s="33">
        <f>_xll.BDP(C34,$H$9)</f>
        <v>4.6900000000000004</v>
      </c>
      <c r="I34" s="33">
        <f>_xll.BDP(C34,$I$9)</f>
        <v>16.089110000000002</v>
      </c>
      <c r="J34" s="36">
        <f>_xll.BDP(C34,$J$9)</f>
        <v>39619300</v>
      </c>
    </row>
    <row r="35" spans="1:10" ht="14.25" customHeight="1" x14ac:dyDescent="0.15">
      <c r="A35" s="7" t="s">
        <v>224</v>
      </c>
      <c r="B35" s="15" t="s">
        <v>102</v>
      </c>
      <c r="C35" s="16" t="s">
        <v>306</v>
      </c>
      <c r="D35" s="16" t="str">
        <f t="shared" si="1"/>
        <v>GOAU4BR Equity</v>
      </c>
      <c r="E35" s="16" t="s">
        <v>334</v>
      </c>
      <c r="G35" s="10"/>
      <c r="H35" s="33">
        <f>_xll.BDP(C35,$H$9)</f>
        <v>1.66</v>
      </c>
      <c r="I35" s="33">
        <f>_xll.BDP(C35,$I$9)</f>
        <v>15.27778</v>
      </c>
      <c r="J35" s="36">
        <f>_xll.BDP(C35,$J$9)</f>
        <v>37868500</v>
      </c>
    </row>
    <row r="36" spans="1:10" ht="14.25" customHeight="1" x14ac:dyDescent="0.15">
      <c r="A36" s="7" t="s">
        <v>225</v>
      </c>
      <c r="B36" s="15" t="s">
        <v>265</v>
      </c>
      <c r="C36" s="16" t="s">
        <v>307</v>
      </c>
      <c r="D36" s="16" t="str">
        <f t="shared" si="1"/>
        <v>GOLL4BR Equity</v>
      </c>
      <c r="E36" s="16" t="s">
        <v>334</v>
      </c>
      <c r="G36" s="10"/>
      <c r="H36" s="33">
        <f>_xll.BDP(C36,$H$9)</f>
        <v>3.16</v>
      </c>
      <c r="I36" s="33">
        <f>_xll.BDP(C36,$I$9)</f>
        <v>-16.842110000000002</v>
      </c>
      <c r="J36" s="36">
        <f>_xll.BDP(C36,$J$9)</f>
        <v>10217300</v>
      </c>
    </row>
    <row r="37" spans="1:10" ht="14.25" customHeight="1" x14ac:dyDescent="0.15">
      <c r="A37" s="7" t="s">
        <v>226</v>
      </c>
      <c r="B37" s="15" t="s">
        <v>266</v>
      </c>
      <c r="C37" s="16" t="s">
        <v>308</v>
      </c>
      <c r="D37" s="16" t="str">
        <f t="shared" si="1"/>
        <v>HYPE3BR Equity</v>
      </c>
      <c r="E37" s="16" t="s">
        <v>334</v>
      </c>
      <c r="G37" s="10"/>
      <c r="H37" s="33">
        <f>_xll.BDP(C37,$H$9)</f>
        <v>26.1</v>
      </c>
      <c r="I37" s="33">
        <f>_xll.BDP(C37,$I$9)</f>
        <v>-0.1530222</v>
      </c>
      <c r="J37" s="36">
        <f>_xll.BDP(C37,$J$9)</f>
        <v>5148100</v>
      </c>
    </row>
    <row r="38" spans="1:10" ht="14.25" customHeight="1" x14ac:dyDescent="0.15">
      <c r="A38" s="7" t="s">
        <v>227</v>
      </c>
      <c r="B38" s="15" t="s">
        <v>103</v>
      </c>
      <c r="C38" s="16" t="s">
        <v>309</v>
      </c>
      <c r="D38" s="16" t="str">
        <f t="shared" si="1"/>
        <v>ITSA4BR Equity</v>
      </c>
      <c r="E38" s="16" t="s">
        <v>334</v>
      </c>
      <c r="G38" s="10"/>
      <c r="H38" s="33">
        <f>_xll.BDP(C38,$H$9)</f>
        <v>8.11</v>
      </c>
      <c r="I38" s="33">
        <f>_xll.BDP(C38,$I$9)</f>
        <v>3.9743590000000002</v>
      </c>
      <c r="J38" s="36">
        <f>_xll.BDP(C38,$J$9)</f>
        <v>68225100</v>
      </c>
    </row>
    <row r="39" spans="1:10" ht="14.25" customHeight="1" x14ac:dyDescent="0.15">
      <c r="A39" s="7" t="s">
        <v>228</v>
      </c>
      <c r="B39" s="15" t="s">
        <v>267</v>
      </c>
      <c r="C39" s="16" t="s">
        <v>310</v>
      </c>
      <c r="D39" s="16" t="str">
        <f t="shared" si="1"/>
        <v>ITUB4BR Equity</v>
      </c>
      <c r="E39" s="16" t="s">
        <v>334</v>
      </c>
      <c r="G39" s="10"/>
      <c r="H39" s="33">
        <f>_xll.BDP(C39,$H$9)</f>
        <v>31.35</v>
      </c>
      <c r="I39" s="33">
        <f>_xll.BDP(C39,$I$9)</f>
        <v>4.8845770000000002</v>
      </c>
      <c r="J39" s="36">
        <f>_xll.BDP(C39,$J$9)</f>
        <v>50291200</v>
      </c>
    </row>
    <row r="40" spans="1:10" ht="14.25" customHeight="1" x14ac:dyDescent="0.15">
      <c r="A40" s="7" t="s">
        <v>229</v>
      </c>
      <c r="B40" s="15" t="s">
        <v>104</v>
      </c>
      <c r="C40" s="16" t="s">
        <v>311</v>
      </c>
      <c r="D40" s="16" t="str">
        <f t="shared" si="1"/>
        <v>JBSS3BR Equity</v>
      </c>
      <c r="E40" s="16" t="s">
        <v>334</v>
      </c>
      <c r="G40" s="10"/>
      <c r="H40" s="33">
        <f>_xll.BDP(C40,$H$9)</f>
        <v>10.88</v>
      </c>
      <c r="I40" s="33">
        <f>_xll.BDP(C40,$I$9)</f>
        <v>-13.444710000000001</v>
      </c>
      <c r="J40" s="36">
        <f>_xll.BDP(C40,$J$9)</f>
        <v>14230000</v>
      </c>
    </row>
    <row r="41" spans="1:10" ht="14.25" customHeight="1" x14ac:dyDescent="0.15">
      <c r="A41" s="7" t="s">
        <v>230</v>
      </c>
      <c r="B41" s="15" t="s">
        <v>268</v>
      </c>
      <c r="C41" s="16" t="s">
        <v>312</v>
      </c>
      <c r="D41" s="16" t="str">
        <f t="shared" si="1"/>
        <v>KLBN4BR Equity</v>
      </c>
      <c r="E41" s="16" t="s">
        <v>334</v>
      </c>
      <c r="G41" s="10"/>
      <c r="H41" s="33">
        <f>_xll.BDP(C41,$H$9)</f>
        <v>3.36</v>
      </c>
      <c r="I41" s="33">
        <f>_xll.BDP(C41,$I$9)</f>
        <v>-2.8901729999999999</v>
      </c>
      <c r="J41" s="36">
        <f>_xll.BDP(C41,$J$9)</f>
        <v>200100</v>
      </c>
    </row>
    <row r="42" spans="1:10" ht="14.25" customHeight="1" x14ac:dyDescent="0.15">
      <c r="A42" s="7" t="s">
        <v>231</v>
      </c>
      <c r="B42" s="15" t="s">
        <v>269</v>
      </c>
      <c r="C42" s="16" t="s">
        <v>313</v>
      </c>
      <c r="D42" s="16" t="str">
        <f t="shared" si="1"/>
        <v>LAME4BR Equity</v>
      </c>
      <c r="E42" s="16" t="s">
        <v>334</v>
      </c>
      <c r="G42" s="10"/>
      <c r="H42" s="33">
        <f>_xll.BDP(C42,$H$9)</f>
        <v>21.51</v>
      </c>
      <c r="I42" s="33">
        <f>_xll.BDP(C42,$I$9)</f>
        <v>4.9268289999999997</v>
      </c>
      <c r="J42" s="36">
        <f>_xll.BDP(C42,$J$9)</f>
        <v>2895100</v>
      </c>
    </row>
    <row r="43" spans="1:10" ht="14.25" customHeight="1" x14ac:dyDescent="0.15">
      <c r="A43" s="7" t="s">
        <v>232</v>
      </c>
      <c r="B43" s="15" t="s">
        <v>105</v>
      </c>
      <c r="C43" s="16" t="s">
        <v>314</v>
      </c>
      <c r="D43" s="16" t="str">
        <f t="shared" si="1"/>
        <v>LIGT3BR Equity</v>
      </c>
      <c r="E43" s="16" t="s">
        <v>334</v>
      </c>
      <c r="G43" s="10"/>
      <c r="H43" s="33">
        <f>_xll.BDP(C43,$H$9)</f>
        <v>9.2200000000000006</v>
      </c>
      <c r="I43" s="33">
        <f>_xll.BDP(C43,$I$9)</f>
        <v>-0.32432430000000001</v>
      </c>
      <c r="J43" s="36">
        <f>_xll.BDP(C43,$J$9)</f>
        <v>1419900</v>
      </c>
    </row>
    <row r="44" spans="1:10" ht="14.25" customHeight="1" x14ac:dyDescent="0.15">
      <c r="A44" s="7" t="s">
        <v>233</v>
      </c>
      <c r="B44" s="15" t="s">
        <v>106</v>
      </c>
      <c r="C44" s="16" t="s">
        <v>315</v>
      </c>
      <c r="D44" s="16" t="str">
        <f t="shared" si="1"/>
        <v>LREN3BR Equity</v>
      </c>
      <c r="E44" s="16" t="s">
        <v>334</v>
      </c>
      <c r="G44" s="10"/>
      <c r="H44" s="33">
        <f>_xll.BDP(C44,$H$9)</f>
        <v>20.39</v>
      </c>
      <c r="I44" s="33">
        <f>_xll.BDP(C44,$I$9)</f>
        <v>4.6177530000000004</v>
      </c>
      <c r="J44" s="36">
        <f>_xll.BDP(C44,$J$9)</f>
        <v>7327400</v>
      </c>
    </row>
    <row r="45" spans="1:10" ht="14.25" customHeight="1" x14ac:dyDescent="0.15">
      <c r="A45" s="7" t="s">
        <v>234</v>
      </c>
      <c r="B45" s="15" t="s">
        <v>270</v>
      </c>
      <c r="C45" s="16" t="s">
        <v>316</v>
      </c>
      <c r="D45" s="16" t="str">
        <f t="shared" si="1"/>
        <v>MMXM3BR Equity</v>
      </c>
      <c r="E45" s="16" t="s">
        <v>334</v>
      </c>
      <c r="G45" s="10"/>
      <c r="H45" s="33">
        <f>_xll.BDP(C45,$H$9)</f>
        <v>0.13</v>
      </c>
      <c r="I45" s="33">
        <f>_xll.BDP(C45,$I$9)</f>
        <v>-7.1428570000000002</v>
      </c>
      <c r="J45" s="36">
        <f>_xll.BDP(C45,$J$9)</f>
        <v>650100</v>
      </c>
    </row>
    <row r="46" spans="1:10" ht="14.25" customHeight="1" x14ac:dyDescent="0.15">
      <c r="A46" s="7" t="s">
        <v>235</v>
      </c>
      <c r="B46" s="15" t="s">
        <v>107</v>
      </c>
      <c r="C46" s="16" t="s">
        <v>317</v>
      </c>
      <c r="D46" s="16" t="str">
        <f t="shared" si="1"/>
        <v>NATU3BR Equity</v>
      </c>
      <c r="E46" s="16" t="s">
        <v>334</v>
      </c>
      <c r="G46" s="10"/>
      <c r="H46" s="33">
        <f>_xll.BDP(C46,$H$9)</f>
        <v>30.6</v>
      </c>
      <c r="I46" s="33">
        <f>_xll.BDP(C46,$I$9)</f>
        <v>2.3411369999999998</v>
      </c>
      <c r="J46" s="36">
        <f>_xll.BDP(C46,$J$9)</f>
        <v>2360800</v>
      </c>
    </row>
    <row r="47" spans="1:10" ht="14.25" customHeight="1" x14ac:dyDescent="0.15">
      <c r="A47" s="7" t="s">
        <v>236</v>
      </c>
      <c r="B47" s="15" t="s">
        <v>108</v>
      </c>
      <c r="C47" s="16" t="s">
        <v>318</v>
      </c>
      <c r="D47" s="16" t="str">
        <f t="shared" si="1"/>
        <v>OIBR4BR Equity</v>
      </c>
      <c r="E47" s="16" t="s">
        <v>334</v>
      </c>
      <c r="G47" s="10"/>
      <c r="H47" s="33">
        <f>_xll.BDP(C47,$H$9)</f>
        <v>1.3</v>
      </c>
      <c r="I47" s="33">
        <f>_xll.BDP(C47,$I$9)</f>
        <v>-0.7633588</v>
      </c>
      <c r="J47" s="36">
        <f>_xll.BDP(C47,$J$9)</f>
        <v>4882400</v>
      </c>
    </row>
    <row r="48" spans="1:10" ht="14.25" customHeight="1" x14ac:dyDescent="0.15">
      <c r="A48" s="7" t="s">
        <v>237</v>
      </c>
      <c r="B48" s="15" t="s">
        <v>271</v>
      </c>
      <c r="C48" s="16" t="s">
        <v>319</v>
      </c>
      <c r="D48" s="16" t="str">
        <f t="shared" si="1"/>
        <v>PCAR4BR Equity</v>
      </c>
      <c r="E48" s="16" t="s">
        <v>334</v>
      </c>
      <c r="G48" s="10"/>
      <c r="H48" s="33">
        <f>_xll.BDP(C48,$H$9)</f>
        <v>45.97</v>
      </c>
      <c r="I48" s="33">
        <f>_xll.BDP(C48,$I$9)</f>
        <v>4.4772730000000003</v>
      </c>
      <c r="J48" s="36">
        <f>_xll.BDP(C48,$J$9)</f>
        <v>3019900</v>
      </c>
    </row>
    <row r="49" spans="1:10" ht="14.25" customHeight="1" x14ac:dyDescent="0.15">
      <c r="A49" s="7" t="s">
        <v>238</v>
      </c>
      <c r="B49" s="15" t="s">
        <v>272</v>
      </c>
      <c r="C49" s="16" t="s">
        <v>320</v>
      </c>
      <c r="D49" s="16" t="str">
        <f t="shared" si="1"/>
        <v>PETR4BR Equity</v>
      </c>
      <c r="E49" s="16" t="s">
        <v>334</v>
      </c>
      <c r="G49" s="10"/>
      <c r="H49" s="33">
        <f>_xll.BDP(C49,$H$9)</f>
        <v>7.22</v>
      </c>
      <c r="I49" s="33">
        <f>_xll.BDP(C49,$I$9)</f>
        <v>9.8934549999999994</v>
      </c>
      <c r="J49" s="36">
        <f>_xll.BDP(C49,$J$9)</f>
        <v>175922100</v>
      </c>
    </row>
    <row r="50" spans="1:10" ht="14.25" customHeight="1" x14ac:dyDescent="0.15">
      <c r="A50" s="7" t="s">
        <v>239</v>
      </c>
      <c r="B50" s="15" t="s">
        <v>273</v>
      </c>
      <c r="C50" s="16" t="s">
        <v>321</v>
      </c>
      <c r="D50" s="16" t="str">
        <f t="shared" si="1"/>
        <v>RAPT4BR Equity</v>
      </c>
      <c r="E50" s="16" t="s">
        <v>334</v>
      </c>
      <c r="G50" s="10"/>
      <c r="H50" s="33">
        <f>_xll.BDP(C50,$H$9)</f>
        <v>2.68</v>
      </c>
      <c r="I50" s="33">
        <f>_xll.BDP(C50,$I$9)</f>
        <v>4.2801559999999998</v>
      </c>
      <c r="J50" s="36">
        <f>_xll.BDP(C50,$J$9)</f>
        <v>3275500</v>
      </c>
    </row>
    <row r="51" spans="1:10" ht="14.25" customHeight="1" x14ac:dyDescent="0.15">
      <c r="A51" s="7" t="s">
        <v>347</v>
      </c>
      <c r="B51" s="15" t="s">
        <v>348</v>
      </c>
      <c r="C51" s="16" t="s">
        <v>349</v>
      </c>
      <c r="D51" s="16" t="str">
        <f>A51&amp; E51</f>
        <v>RLOG3BR Equity</v>
      </c>
      <c r="E51" s="16" t="s">
        <v>334</v>
      </c>
      <c r="G51" s="10"/>
      <c r="H51" s="33">
        <f>_xll.BDP(C51,$H$9)</f>
        <v>0.57999999999999996</v>
      </c>
      <c r="I51" s="33">
        <f>_xll.BDP(C51,$I$9)</f>
        <v>-1.6949149999999999</v>
      </c>
      <c r="J51" s="36">
        <f>_xll.BDP(C51,$J$9)</f>
        <v>3837200</v>
      </c>
    </row>
    <row r="52" spans="1:10" ht="14.25" customHeight="1" x14ac:dyDescent="0.15">
      <c r="A52" s="7" t="s">
        <v>240</v>
      </c>
      <c r="B52" s="15" t="s">
        <v>109</v>
      </c>
      <c r="C52" s="16" t="s">
        <v>322</v>
      </c>
      <c r="D52" s="16" t="str">
        <f t="shared" si="1"/>
        <v>RSID3BR Equity</v>
      </c>
      <c r="E52" s="16" t="s">
        <v>334</v>
      </c>
      <c r="G52" s="10"/>
      <c r="H52" s="33">
        <f>_xll.BDP(C52,$H$9)</f>
        <v>4.21</v>
      </c>
      <c r="I52" s="33">
        <f>_xll.BDP(C52,$I$9)</f>
        <v>-6.4444439999999998</v>
      </c>
      <c r="J52" s="36">
        <f>_xll.BDP(C52,$J$9)</f>
        <v>1080700</v>
      </c>
    </row>
    <row r="53" spans="1:10" ht="14.25" customHeight="1" x14ac:dyDescent="0.15">
      <c r="A53" s="7" t="s">
        <v>350</v>
      </c>
      <c r="B53" s="15" t="s">
        <v>351</v>
      </c>
      <c r="C53" s="16" t="s">
        <v>352</v>
      </c>
      <c r="D53" s="16" t="str">
        <f t="shared" ref="D53" si="3">A53&amp; E53</f>
        <v>RUMO3BR Equity</v>
      </c>
      <c r="E53" s="16" t="s">
        <v>334</v>
      </c>
      <c r="G53" s="10"/>
      <c r="H53" s="33">
        <f>_xll.BDP(C53,$H$9)</f>
        <v>3.1</v>
      </c>
      <c r="I53" s="33">
        <f>_xll.BDP(C53,$I$9)</f>
        <v>7.6388889999999998</v>
      </c>
      <c r="J53" s="36">
        <f>_xll.BDP(C53,$J$9)</f>
        <v>3241000</v>
      </c>
    </row>
    <row r="54" spans="1:10" ht="14.25" customHeight="1" x14ac:dyDescent="0.15">
      <c r="A54" s="7" t="s">
        <v>241</v>
      </c>
      <c r="B54" s="15" t="s">
        <v>110</v>
      </c>
      <c r="C54" s="16" t="s">
        <v>323</v>
      </c>
      <c r="D54" s="16" t="str">
        <f t="shared" si="1"/>
        <v>SBSP3BR Equity</v>
      </c>
      <c r="E54" s="16" t="s">
        <v>334</v>
      </c>
      <c r="G54" s="10"/>
      <c r="H54" s="33">
        <f>_xll.BDP(C54,$H$9)</f>
        <v>22.85</v>
      </c>
      <c r="I54" s="33">
        <f>_xll.BDP(C54,$I$9)</f>
        <v>-1.5934539999999999</v>
      </c>
      <c r="J54" s="36">
        <f>_xll.BDP(C54,$J$9)</f>
        <v>3344100</v>
      </c>
    </row>
    <row r="55" spans="1:10" ht="14.25" customHeight="1" x14ac:dyDescent="0.15">
      <c r="A55" s="7" t="s">
        <v>242</v>
      </c>
      <c r="B55" s="15" t="s">
        <v>274</v>
      </c>
      <c r="C55" s="16" t="s">
        <v>324</v>
      </c>
      <c r="D55" s="16" t="str">
        <f t="shared" si="1"/>
        <v>SHOW3BR Equity</v>
      </c>
      <c r="E55" s="16" t="s">
        <v>334</v>
      </c>
      <c r="G55" s="10"/>
      <c r="H55" s="33">
        <f>_xll.BDP(C55,$H$9)</f>
        <v>5</v>
      </c>
      <c r="I55" s="33">
        <f>_xll.BDP(C55,$I$9)</f>
        <v>13.63636</v>
      </c>
      <c r="J55" s="36">
        <f>_xll.BDP(C55,$J$9)</f>
        <v>84100</v>
      </c>
    </row>
    <row r="56" spans="1:10" ht="14.25" customHeight="1" x14ac:dyDescent="0.15">
      <c r="A56" s="7" t="s">
        <v>243</v>
      </c>
      <c r="B56" s="15" t="s">
        <v>275</v>
      </c>
      <c r="C56" s="16" t="s">
        <v>325</v>
      </c>
      <c r="D56" s="16" t="str">
        <f t="shared" si="1"/>
        <v>SLCE3BR Equity</v>
      </c>
      <c r="E56" s="16" t="s">
        <v>334</v>
      </c>
      <c r="G56" s="10"/>
      <c r="H56" s="33">
        <f>_xll.BDP(C56,$H$9)</f>
        <v>16.739999999999998</v>
      </c>
      <c r="I56" s="33">
        <f>_xll.BDP(C56,$I$9)</f>
        <v>-2.1052629999999999</v>
      </c>
      <c r="J56" s="36">
        <f>_xll.BDP(C56,$J$9)</f>
        <v>227500</v>
      </c>
    </row>
    <row r="57" spans="1:10" ht="14.25" customHeight="1" x14ac:dyDescent="0.15">
      <c r="A57" s="7" t="s">
        <v>244</v>
      </c>
      <c r="B57" s="15" t="s">
        <v>276</v>
      </c>
      <c r="C57" s="16" t="s">
        <v>326</v>
      </c>
      <c r="D57" s="16" t="str">
        <f t="shared" si="1"/>
        <v>STBP11BR Equity</v>
      </c>
      <c r="E57" s="16" t="s">
        <v>334</v>
      </c>
      <c r="G57" s="10"/>
      <c r="H57" s="33">
        <f>_xll.BDP(C57,$H$9)</f>
        <v>14.5</v>
      </c>
      <c r="I57" s="33">
        <f>_xll.BDP(C57,$I$9)</f>
        <v>0.83449240000000002</v>
      </c>
      <c r="J57" s="36">
        <f>_xll.BDP(C57,$J$9)</f>
        <v>50300</v>
      </c>
    </row>
    <row r="58" spans="1:10" ht="14.25" customHeight="1" x14ac:dyDescent="0.15">
      <c r="A58" s="7" t="s">
        <v>245</v>
      </c>
      <c r="B58" s="15" t="s">
        <v>277</v>
      </c>
      <c r="C58" s="16" t="s">
        <v>327</v>
      </c>
      <c r="D58" s="16" t="str">
        <f t="shared" si="1"/>
        <v>TGMA3BR Equity</v>
      </c>
      <c r="E58" s="16" t="s">
        <v>334</v>
      </c>
      <c r="G58" s="10"/>
      <c r="H58" s="33">
        <f>_xll.BDP(C58,$H$9)</f>
        <v>4.92</v>
      </c>
      <c r="I58" s="33">
        <f>_xll.BDP(C58,$I$9)</f>
        <v>8.1318680000000008</v>
      </c>
      <c r="J58" s="36">
        <f>_xll.BDP(C58,$J$9)</f>
        <v>393600</v>
      </c>
    </row>
    <row r="59" spans="1:10" ht="14.25" customHeight="1" x14ac:dyDescent="0.15">
      <c r="A59" s="7" t="s">
        <v>246</v>
      </c>
      <c r="B59" s="15" t="s">
        <v>111</v>
      </c>
      <c r="C59" s="16" t="s">
        <v>328</v>
      </c>
      <c r="D59" s="16" t="str">
        <f t="shared" si="1"/>
        <v>TIMP3BR Equity</v>
      </c>
      <c r="E59" s="16" t="s">
        <v>334</v>
      </c>
      <c r="G59" s="10"/>
      <c r="H59" s="33">
        <f>_xll.BDP(C59,$H$9)</f>
        <v>7.64</v>
      </c>
      <c r="I59" s="33">
        <f>_xll.BDP(C59,$I$9)</f>
        <v>3.5230350000000001</v>
      </c>
      <c r="J59" s="36">
        <f>_xll.BDP(C59,$J$9)</f>
        <v>6680400</v>
      </c>
    </row>
    <row r="60" spans="1:10" ht="14.25" customHeight="1" x14ac:dyDescent="0.15">
      <c r="A60" s="7" t="s">
        <v>247</v>
      </c>
      <c r="B60" s="15" t="s">
        <v>112</v>
      </c>
      <c r="C60" s="16" t="s">
        <v>329</v>
      </c>
      <c r="D60" s="16" t="str">
        <f t="shared" si="1"/>
        <v>TRPL4BR Equity</v>
      </c>
      <c r="E60" s="16" t="s">
        <v>334</v>
      </c>
      <c r="G60" s="10"/>
      <c r="H60" s="33">
        <f>_xll.BDP(C60,$H$9)</f>
        <v>47.16</v>
      </c>
      <c r="I60" s="33">
        <f>_xll.BDP(C60,$I$9)</f>
        <v>1.028278</v>
      </c>
      <c r="J60" s="36">
        <f>_xll.BDP(C60,$J$9)</f>
        <v>812000</v>
      </c>
    </row>
    <row r="61" spans="1:10" ht="14.25" customHeight="1" x14ac:dyDescent="0.15">
      <c r="A61" s="7" t="s">
        <v>248</v>
      </c>
      <c r="B61" s="15" t="s">
        <v>278</v>
      </c>
      <c r="C61" s="16" t="s">
        <v>330</v>
      </c>
      <c r="D61" s="16" t="str">
        <f t="shared" si="1"/>
        <v>UGPA3BR Equity</v>
      </c>
      <c r="E61" s="16" t="s">
        <v>334</v>
      </c>
      <c r="G61" s="10"/>
      <c r="H61" s="33">
        <f>_xll.BDP(C61,$H$9)</f>
        <v>66.64</v>
      </c>
      <c r="I61" s="33">
        <f>_xll.BDP(C61,$I$9)</f>
        <v>1.9895929999999999</v>
      </c>
      <c r="J61" s="36">
        <f>_xll.BDP(C61,$J$9)</f>
        <v>3449600</v>
      </c>
    </row>
    <row r="62" spans="1:10" ht="14.25" customHeight="1" x14ac:dyDescent="0.15">
      <c r="A62" s="7" t="s">
        <v>249</v>
      </c>
      <c r="B62" s="15" t="s">
        <v>279</v>
      </c>
      <c r="C62" s="16" t="s">
        <v>331</v>
      </c>
      <c r="D62" s="16" t="str">
        <f t="shared" si="1"/>
        <v>USIM5BR Equity</v>
      </c>
      <c r="E62" s="16" t="s">
        <v>334</v>
      </c>
      <c r="G62" s="10"/>
      <c r="H62" s="33">
        <f>_xll.BDP(C62,$H$9)</f>
        <v>1.36</v>
      </c>
      <c r="I62" s="33">
        <f>_xll.BDP(C62,$I$9)</f>
        <v>7.086614</v>
      </c>
      <c r="J62" s="36">
        <f>_xll.BDP(C62,$J$9)</f>
        <v>48262700</v>
      </c>
    </row>
    <row r="63" spans="1:10" ht="14.25" customHeight="1" x14ac:dyDescent="0.15">
      <c r="A63" s="7" t="s">
        <v>250</v>
      </c>
      <c r="B63" s="15" t="s">
        <v>113</v>
      </c>
      <c r="C63" s="16" t="s">
        <v>332</v>
      </c>
      <c r="D63" s="16" t="str">
        <f t="shared" si="1"/>
        <v>VALE5BR Equity</v>
      </c>
      <c r="E63" s="16" t="s">
        <v>334</v>
      </c>
      <c r="G63" s="10"/>
      <c r="H63" s="33">
        <f>_xll.BDP(C63,$H$9)</f>
        <v>11.72</v>
      </c>
      <c r="I63" s="33">
        <f>_xll.BDP(C63,$I$9)</f>
        <v>6.9343070000000004</v>
      </c>
      <c r="J63" s="36">
        <f>_xll.BDP(C63,$J$9)</f>
        <v>77232000</v>
      </c>
    </row>
    <row r="64" spans="1:10" ht="14.25" customHeight="1" x14ac:dyDescent="0.15">
      <c r="A64" s="7" t="s">
        <v>251</v>
      </c>
      <c r="B64" s="15" t="s">
        <v>280</v>
      </c>
      <c r="C64" s="16" t="s">
        <v>333</v>
      </c>
      <c r="D64" s="16" t="str">
        <f t="shared" si="1"/>
        <v>VIVT4BR Equity</v>
      </c>
      <c r="E64" s="16" t="s">
        <v>334</v>
      </c>
      <c r="G64" s="10"/>
      <c r="H64" s="33">
        <f>_xll.BDP(C64,$H$9)</f>
        <v>40.049999999999997</v>
      </c>
      <c r="I64" s="33">
        <f>_xll.BDP(C64,$I$9)</f>
        <v>1.1108309999999999</v>
      </c>
      <c r="J64" s="36">
        <f>_xll.BDP(C64,$J$9)</f>
        <v>7038700</v>
      </c>
    </row>
    <row r="69" spans="1:10" ht="14.25" customHeight="1" x14ac:dyDescent="0.15">
      <c r="A69" s="7" t="s">
        <v>214</v>
      </c>
      <c r="B69" s="15" t="s">
        <v>259</v>
      </c>
      <c r="C69" s="16" t="s">
        <v>296</v>
      </c>
      <c r="D69" s="16" t="str">
        <f>A69&amp; E69</f>
        <v>CRUZ3BR Equity</v>
      </c>
      <c r="E69" s="16" t="s">
        <v>334</v>
      </c>
      <c r="G69" s="10"/>
      <c r="H69" s="33" t="str">
        <f>_xll.BDP(C69,$H$9)</f>
        <v>#N/A N/A</v>
      </c>
      <c r="I69" s="33" t="str">
        <f>_xll.BDP(C69,$I$9)</f>
        <v>#N/A N/A</v>
      </c>
      <c r="J69" s="36">
        <f>_xll.BDP(C69,$J$9)</f>
        <v>0</v>
      </c>
    </row>
  </sheetData>
  <mergeCells count="3">
    <mergeCell ref="A1:J1"/>
    <mergeCell ref="A4:B4"/>
    <mergeCell ref="A5:G5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ブラジル株終値HP用</vt:lpstr>
      <vt:lpstr>ブラジル株終値HP用!Print_Area</vt:lpstr>
      <vt:lpstr>ブラジル株終値HP用!Print_Titles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</dc:creator>
  <cp:lastModifiedBy>bloomberg</cp:lastModifiedBy>
  <cp:lastPrinted>2016-03-06T23:53:19Z</cp:lastPrinted>
  <dcterms:created xsi:type="dcterms:W3CDTF">2015-06-29T05:15:27Z</dcterms:created>
  <dcterms:modified xsi:type="dcterms:W3CDTF">2016-03-06T23:53:24Z</dcterms:modified>
</cp:coreProperties>
</file>